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hescot-my.sharepoint.com/personal/jennifer_storrie_hes_scot/Documents/"/>
    </mc:Choice>
  </mc:AlternateContent>
  <xr:revisionPtr revIDLastSave="0" documentId="8_{099A2EEE-93EC-458D-8E3D-F2135022A3C8}" xr6:coauthVersionLast="47" xr6:coauthVersionMax="47" xr10:uidLastSave="{00000000-0000-0000-0000-000000000000}"/>
  <bookViews>
    <workbookView xWindow="-120" yWindow="-120" windowWidth="29040" windowHeight="15840" activeTab="1" xr2:uid="{00000000-000D-0000-FFFF-FFFF00000000}"/>
  </bookViews>
  <sheets>
    <sheet name="Guidance" sheetId="7" r:id="rId1"/>
    <sheet name="Scheme Budget Profile" sheetId="4" r:id="rId2"/>
    <sheet name="Scheme Budget Profile-Example"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6" l="1"/>
  <c r="J32" i="6"/>
  <c r="D40" i="6"/>
  <c r="E40" i="6"/>
  <c r="F40" i="6"/>
  <c r="G40" i="6"/>
  <c r="H40" i="6"/>
  <c r="I40" i="6"/>
  <c r="M40" i="6"/>
  <c r="N40" i="6"/>
  <c r="O40" i="6"/>
  <c r="P40" i="6"/>
  <c r="Q40" i="6"/>
  <c r="C40" i="6"/>
  <c r="R32" i="6"/>
  <c r="R33" i="6"/>
  <c r="K32" i="6"/>
  <c r="L32" i="6"/>
  <c r="K33" i="6"/>
  <c r="L33" i="6"/>
  <c r="R23" i="6"/>
  <c r="R24" i="6"/>
  <c r="R25" i="6"/>
  <c r="L23" i="6"/>
  <c r="L24" i="6"/>
  <c r="L25" i="6"/>
  <c r="K23" i="6"/>
  <c r="K24" i="6"/>
  <c r="K25" i="6"/>
  <c r="J23" i="6"/>
  <c r="J24" i="6"/>
  <c r="J25" i="6"/>
  <c r="R20" i="6"/>
  <c r="R19" i="6"/>
  <c r="J20" i="6"/>
  <c r="K20" i="6"/>
  <c r="L20" i="6"/>
  <c r="J19" i="6"/>
  <c r="K19" i="6"/>
  <c r="L19" i="6"/>
  <c r="L9" i="6"/>
  <c r="L10" i="6"/>
  <c r="K9" i="6"/>
  <c r="K10" i="6"/>
  <c r="R10" i="6"/>
  <c r="R9" i="6"/>
  <c r="J9" i="6"/>
  <c r="J10" i="6"/>
  <c r="R5" i="6"/>
  <c r="R6" i="6"/>
  <c r="L5" i="6"/>
  <c r="L6" i="6"/>
  <c r="K5" i="6"/>
  <c r="K6" i="6"/>
  <c r="J5" i="6"/>
  <c r="J6" i="6"/>
  <c r="R39" i="6"/>
  <c r="J39" i="6"/>
  <c r="L40" i="6" l="1"/>
  <c r="K40" i="6"/>
  <c r="L29" i="6"/>
  <c r="R14" i="6"/>
  <c r="R15" i="6"/>
  <c r="R16" i="6"/>
  <c r="J14" i="6"/>
  <c r="J15" i="6"/>
  <c r="J16" i="6"/>
  <c r="K14" i="6"/>
  <c r="K15" i="6"/>
  <c r="K16" i="6"/>
  <c r="L14" i="6"/>
  <c r="L15" i="6"/>
  <c r="L16" i="6"/>
  <c r="L27" i="6"/>
  <c r="L13" i="6"/>
  <c r="R29" i="6"/>
  <c r="K29" i="6"/>
  <c r="J29" i="6"/>
  <c r="R35" i="6"/>
  <c r="K35" i="6"/>
  <c r="J35" i="6"/>
  <c r="R37" i="6"/>
  <c r="K37" i="6"/>
  <c r="J37" i="6"/>
  <c r="R27" i="6"/>
  <c r="K27" i="6"/>
  <c r="J27" i="6"/>
  <c r="R13" i="6"/>
  <c r="K13" i="6"/>
  <c r="J13" i="6"/>
  <c r="Q20" i="4"/>
  <c r="P20" i="4"/>
  <c r="O20" i="4"/>
  <c r="N20" i="4"/>
  <c r="M20" i="4"/>
  <c r="D20" i="4"/>
  <c r="E20" i="4"/>
  <c r="F20" i="4"/>
  <c r="G20" i="4"/>
  <c r="H20" i="4"/>
  <c r="I20" i="4"/>
  <c r="C20" i="4"/>
  <c r="R10" i="4"/>
  <c r="R12" i="4"/>
  <c r="R14" i="4"/>
  <c r="R17" i="4"/>
  <c r="R19" i="4"/>
  <c r="R8" i="4"/>
  <c r="K8" i="4"/>
  <c r="K10" i="4"/>
  <c r="K12" i="4"/>
  <c r="K14" i="4"/>
  <c r="K17" i="4"/>
  <c r="K19" i="4"/>
  <c r="J8" i="4"/>
  <c r="L8" i="4" s="1"/>
  <c r="J10" i="4"/>
  <c r="L10" i="4" s="1"/>
  <c r="J12" i="4"/>
  <c r="L12" i="4"/>
  <c r="J14" i="4"/>
  <c r="L14" i="4" s="1"/>
  <c r="J17" i="4"/>
  <c r="L17" i="4" s="1"/>
  <c r="J19" i="4"/>
  <c r="L19" i="4"/>
  <c r="R40" i="6" l="1"/>
  <c r="J40" i="6"/>
  <c r="K20" i="4"/>
  <c r="R20" i="4"/>
  <c r="J20" i="4"/>
  <c r="L20" i="4" s="1"/>
</calcChain>
</file>

<file path=xl/sharedStrings.xml><?xml version="1.0" encoding="utf-8"?>
<sst xmlns="http://schemas.openxmlformats.org/spreadsheetml/2006/main" count="88" uniqueCount="62">
  <si>
    <t>PROJECT COSTS</t>
  </si>
  <si>
    <t>INCOME /FUNDING</t>
  </si>
  <si>
    <t>HES INTERVENTION</t>
  </si>
  <si>
    <t>Delivery Phase - Cost Headings</t>
  </si>
  <si>
    <t>Total Cost (including all HES ineligible costs)</t>
  </si>
  <si>
    <t xml:space="preserve">Total HES Grant Eligible Cost </t>
  </si>
  <si>
    <t>HES Grant Allocation</t>
  </si>
  <si>
    <t>LA Allocation</t>
  </si>
  <si>
    <t>Match Funding</t>
  </si>
  <si>
    <t>Other Income (non-cash contributions/ volunteer time/full cost recovery)</t>
  </si>
  <si>
    <t>Owner Contributions</t>
  </si>
  <si>
    <t>Total Income (Col's E -I and to match Col.C Figure)</t>
  </si>
  <si>
    <t>HES Grant Intervention (as % of Total Cost)</t>
  </si>
  <si>
    <t>HES Grant Intervention (as % of Eligible Cost)</t>
  </si>
  <si>
    <t>Year 1</t>
  </si>
  <si>
    <t>Year 2</t>
  </si>
  <si>
    <t>Year 3</t>
  </si>
  <si>
    <t>Year 4</t>
  </si>
  <si>
    <t>Year 5</t>
  </si>
  <si>
    <t>TOTAL HES GRANT (Col.'s M-Q)</t>
  </si>
  <si>
    <t>1</t>
  </si>
  <si>
    <t>Project Staff</t>
  </si>
  <si>
    <t xml:space="preserve">(To include a line under this heading for each post to be appointed to deliver the scheme) </t>
  </si>
  <si>
    <t>Consultants' Fees</t>
  </si>
  <si>
    <t xml:space="preserve">(To include a line under this heading every external consultant/s to be appointed to support the delivery of any element of the scheme plan) </t>
  </si>
  <si>
    <t>Repair and Resilience Capital Projects</t>
  </si>
  <si>
    <t xml:space="preserve">(To include a line under this heading for each  of the capital projects to be delivered under this element of the scheme e.g. Town Hall/ Shopfront Improvement Scheme/ Mercat Cross. The project costs should include allowance for professional fees, inflation and contingency and VAT (if non recoverable) </t>
  </si>
  <si>
    <t>Traditional Skills Training Activities (Formal Learning)</t>
  </si>
  <si>
    <t>Community Heritage Activities (Including Informal Learning)</t>
  </si>
  <si>
    <t>Management and Maintenance Strategy</t>
  </si>
  <si>
    <t xml:space="preserve">Evaluation </t>
  </si>
  <si>
    <t>Other Costs</t>
  </si>
  <si>
    <t>Non-cash contributions for future management and maintenance</t>
  </si>
  <si>
    <t>Other non-cash contributions/ volunteer time</t>
  </si>
  <si>
    <t xml:space="preserve">Full Cost Recovery </t>
  </si>
  <si>
    <t xml:space="preserve">TOTAL </t>
  </si>
  <si>
    <t>INCOME/ FUNDING</t>
  </si>
  <si>
    <t>Match Fundiing</t>
  </si>
  <si>
    <t>TOTAL HES CARS GRANT (Col.'s M-Q)</t>
  </si>
  <si>
    <t>Project Officer (F/T)</t>
  </si>
  <si>
    <t>Project Assistant (P/T)</t>
  </si>
  <si>
    <t>Delivery of Training Plan</t>
  </si>
  <si>
    <t>Framework Conservation Accredited Professional</t>
  </si>
  <si>
    <t>Repair and Resilience</t>
  </si>
  <si>
    <t>Town Hall</t>
  </si>
  <si>
    <t>Shopfront Improvement Scheme</t>
  </si>
  <si>
    <t>Tenement Repair Scheme</t>
  </si>
  <si>
    <t>Mercat Cross</t>
  </si>
  <si>
    <t>Traditional Skills Training and Activities (Formal Learning)</t>
  </si>
  <si>
    <t>Apprenticeships</t>
  </si>
  <si>
    <t>Contractor Training</t>
  </si>
  <si>
    <t>Community Heritage Activites (Including Informal Learning)</t>
  </si>
  <si>
    <t>Heritage Workshops</t>
  </si>
  <si>
    <t>New Interpretation for Scheme Area</t>
  </si>
  <si>
    <t>Office Rental</t>
  </si>
  <si>
    <t>Office Overheads</t>
  </si>
  <si>
    <t>Full Cost Recovery</t>
  </si>
  <si>
    <t xml:space="preserve">(To include a line under this heading for each main element included in your traditional skills training plan) </t>
  </si>
  <si>
    <t xml:space="preserve">(To include a line under this heading for each main element of your community heritage activities plan) </t>
  </si>
  <si>
    <t>HES GRANT PROJECTED DRAWDOWN</t>
  </si>
  <si>
    <t>Archaeology Community Dig</t>
  </si>
  <si>
    <r>
      <rPr>
        <b/>
        <u/>
        <sz val="16"/>
        <color rgb="FF005685"/>
        <rFont val="Gill Sans MT Std Book"/>
        <family val="2"/>
      </rPr>
      <t xml:space="preserve">Heritage and Place Programme (H&amp;PP): Delivery Phase Scheme Budget Profile 
</t>
    </r>
    <r>
      <rPr>
        <b/>
        <u/>
        <sz val="14"/>
        <color rgb="FF42A299"/>
        <rFont val="Gill Sans MT Std Book"/>
        <family val="2"/>
      </rPr>
      <t>Guidance Notes</t>
    </r>
    <r>
      <rPr>
        <b/>
        <u/>
        <sz val="16"/>
        <color rgb="FF42A299"/>
        <rFont val="Gill Sans MT Std Book"/>
        <family val="2"/>
      </rPr>
      <t xml:space="preserve">
</t>
    </r>
    <r>
      <rPr>
        <b/>
        <sz val="11"/>
        <rFont val="Calibri"/>
        <family val="2"/>
      </rPr>
      <t xml:space="preserve">                                                                                                                                                                                                                                                                                                                                                                                                                                                                                                                                             </t>
    </r>
    <r>
      <rPr>
        <b/>
        <sz val="12"/>
        <color rgb="FF42A299"/>
        <rFont val="Gill Sans MT Std Book"/>
        <family val="2"/>
      </rPr>
      <t>Delivery Phase Application</t>
    </r>
    <r>
      <rPr>
        <sz val="11"/>
        <rFont val="Calibri"/>
        <family val="2"/>
      </rPr>
      <t xml:space="preserve">
</t>
    </r>
    <r>
      <rPr>
        <sz val="10"/>
        <color rgb="FF4A4A4A"/>
        <rFont val="Gotham Book"/>
        <family val="3"/>
      </rPr>
      <t>As part of your application, you will need to complete and submit this scheme budget profile to provide us with more detailed information on all the proposed delivery phase projects and activities, their associated costs (estimated) and income and the projected HES grant drawdown . You can read more information about what each of the ‘Cost Headings’ cover in Appendix 2 of the main</t>
    </r>
    <r>
      <rPr>
        <sz val="10"/>
        <color rgb="FF4A4A4A"/>
        <rFont val="Calibri"/>
        <family val="2"/>
      </rPr>
      <t xml:space="preserve"> </t>
    </r>
    <r>
      <rPr>
        <b/>
        <sz val="10"/>
        <color rgb="FF4A4A4A"/>
        <rFont val="Glypha LT Std"/>
        <family val="1"/>
      </rPr>
      <t>H&amp;PP Guidance</t>
    </r>
    <r>
      <rPr>
        <sz val="10"/>
        <color rgb="FF4A4A4A"/>
        <rFont val="Calibri"/>
        <family val="2"/>
      </rPr>
      <t xml:space="preserve">.                                                                                                          
                                                                                                                                                                                                                                                                                                                                                                                                                                                                                                                                                                               </t>
    </r>
    <r>
      <rPr>
        <sz val="10"/>
        <color rgb="FF4A4A4A"/>
        <rFont val="Gotham Book"/>
        <family val="3"/>
      </rPr>
      <t>In Column C, please include the total cost for each of the delivery phase projects and activities included in Column B and the HES grant eligible costs in Column D. In Column E, please include the amount of Historic Environment Scotland (HES) grant requested for each of these and details of the other income sources in Columns F to I . Columns K and L should automatically calculate the HES grant intervention rate applied to each project/ activity for both the total and grant eligible costs. All the costs included in the scheme budget profile should reflect what has been included in your delivery phase application.
                                                                                                                                                                                                                                                                                                                                                                                                                                                                                                                                                                      For Columns  M through to Q, please include your best estimate of when the grant being requested will be claimed from HES. This may be as one lump sum or may be split across the years depending on the project or activity type. The total projected drawdown included in Column R should match the grant amount requested in Column E.</t>
    </r>
    <r>
      <rPr>
        <sz val="11"/>
        <color rgb="FF4A4A4A"/>
        <rFont val="Gotham Book"/>
        <family val="3"/>
      </rPr>
      <t xml:space="preserve">
</t>
    </r>
    <r>
      <rPr>
        <sz val="11"/>
        <rFont val="Calibri"/>
        <family val="2"/>
      </rPr>
      <t xml:space="preserve">                                                                                                                                                                                                                                                                                                                                                                                                                                                                                                                                                   </t>
    </r>
    <r>
      <rPr>
        <b/>
        <sz val="12"/>
        <color rgb="FF42A299"/>
        <rFont val="Gill Sans MT Std Book"/>
        <family val="2"/>
      </rPr>
      <t>Delivery Phase</t>
    </r>
    <r>
      <rPr>
        <b/>
        <sz val="12"/>
        <color theme="4" tint="-0.249977111117893"/>
        <rFont val="Gill Sans MT Std Book"/>
        <family val="2"/>
      </rPr>
      <t xml:space="preserve"> </t>
    </r>
    <r>
      <rPr>
        <sz val="11"/>
        <rFont val="Calibri"/>
        <family val="2"/>
      </rPr>
      <t xml:space="preserve">
</t>
    </r>
    <r>
      <rPr>
        <sz val="10"/>
        <color rgb="FF4A4A4A"/>
        <rFont val="Gotham Book"/>
        <family val="3"/>
      </rPr>
      <t xml:space="preserve">If your delivery phase application is successful and you are awarded a grant then you will need to submit an updated version of this scheme budget profile with each quarterly report and grant claim. Any changes between the cost headings/ projects/ activities should be discussed and agreed with your Grants Manager. Columns M through to Q should be updated to reflect the actual grant spend position throughout the delivery phase as claims are submitted and the grant is paid by HES. 
</t>
    </r>
    <r>
      <rPr>
        <b/>
        <sz val="10"/>
        <color rgb="FF4A4A4A"/>
        <rFont val="Glypha LT Std"/>
        <family val="1"/>
      </rPr>
      <t xml:space="preserve">When completing and updating the scheme budget profile, please ensure that all the costs included are gross (inclusive of the 10% retention). A worked example of the scheme budget profile is included on the third tab of this template. As each scheme and delivery phase will be different, the projects, activities and costs included in this worked example are illustrative only and are in no way reflective of what we expect to see included in your application or your scheme.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</si>
</sst>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4" formatCode="_-&quot;£&quot;* #,##0.00_-;\-&quot;£&quot;* #,##0.00_-;_-&quot;£&quot;* &quot;-&quot;??_-;_-@_-"/>
    <numFmt numFmtId="43" formatCode="_-* #,##0.00_-;\-* #,##0.00_-;_-* &quot;-&quot;??_-;_-@_-"/>
    <numFmt numFmtId="164" formatCode="_-* #,##0_-;\-* #,##0_-;_-* &quot;-&quot;??_-;_-@_-"/>
  </numFmts>
  <fonts count="22">
    <font>
      <sz val="10"/>
      <name val="Arial"/>
    </font>
    <font>
      <sz val="10"/>
      <name val="Arial"/>
      <family val="2"/>
    </font>
    <font>
      <sz val="8"/>
      <name val="Arial"/>
      <family val="2"/>
    </font>
    <font>
      <b/>
      <sz val="11"/>
      <name val="Arial"/>
      <family val="2"/>
    </font>
    <font>
      <sz val="11"/>
      <name val="Arial"/>
      <family val="2"/>
    </font>
    <font>
      <b/>
      <sz val="11"/>
      <color theme="4" tint="-0.249977111117893"/>
      <name val="Arial"/>
      <family val="2"/>
    </font>
    <font>
      <sz val="11"/>
      <color theme="4" tint="-0.249977111117893"/>
      <name val="Arial"/>
      <family val="2"/>
    </font>
    <font>
      <sz val="11"/>
      <name val="Calibri"/>
      <family val="2"/>
    </font>
    <font>
      <b/>
      <sz val="11"/>
      <name val="Calibri"/>
      <family val="2"/>
    </font>
    <font>
      <b/>
      <u/>
      <sz val="16"/>
      <color rgb="FF005685"/>
      <name val="Gill Sans MT Std Book"/>
      <family val="2"/>
    </font>
    <font>
      <b/>
      <u/>
      <sz val="16"/>
      <color rgb="FF42A299"/>
      <name val="Gill Sans MT Std Book"/>
      <family val="2"/>
    </font>
    <font>
      <b/>
      <u/>
      <sz val="14"/>
      <color rgb="FF42A299"/>
      <name val="Gill Sans MT Std Book"/>
      <family val="2"/>
    </font>
    <font>
      <sz val="11"/>
      <color rgb="FF4A4A4A"/>
      <name val="Gotham Book"/>
      <family val="3"/>
    </font>
    <font>
      <b/>
      <sz val="12"/>
      <color rgb="FF42A299"/>
      <name val="Gill Sans MT Std Book"/>
      <family val="2"/>
    </font>
    <font>
      <sz val="10"/>
      <color rgb="FF4A4A4A"/>
      <name val="Gotham Book"/>
      <family val="3"/>
    </font>
    <font>
      <sz val="10"/>
      <color rgb="FF4A4A4A"/>
      <name val="Calibri"/>
      <family val="2"/>
    </font>
    <font>
      <b/>
      <sz val="10"/>
      <color rgb="FF4A4A4A"/>
      <name val="Glypha LT Std"/>
      <family val="1"/>
    </font>
    <font>
      <b/>
      <sz val="12"/>
      <color theme="4" tint="-0.249977111117893"/>
      <name val="Gill Sans MT Std Book"/>
      <family val="2"/>
    </font>
    <font>
      <b/>
      <sz val="14"/>
      <color rgb="FF005685"/>
      <name val="Gill Sans MT Std Book"/>
      <family val="2"/>
    </font>
    <font>
      <b/>
      <sz val="14"/>
      <color rgb="FF42A299"/>
      <name val="Gill Sans MT Std Book"/>
      <family val="2"/>
    </font>
    <font>
      <b/>
      <sz val="11"/>
      <color rgb="FF4A4A4A"/>
      <name val="Gotham Book"/>
      <family val="3"/>
    </font>
    <font>
      <sz val="12"/>
      <color rgb="FF42A299"/>
      <name val="Gill Sans MT Std Book"/>
      <family val="2"/>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0" xfId="0" applyFont="1"/>
    <xf numFmtId="0" fontId="3" fillId="0" borderId="0" xfId="0" applyFont="1"/>
    <xf numFmtId="0" fontId="5" fillId="0" borderId="0" xfId="0" applyFont="1" applyAlignment="1">
      <alignment horizontal="center" vertical="center"/>
    </xf>
    <xf numFmtId="0" fontId="6" fillId="0" borderId="0" xfId="0" applyFont="1" applyAlignment="1">
      <alignmen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xf>
    <xf numFmtId="0" fontId="13" fillId="0" borderId="4" xfId="0" applyFont="1" applyBorder="1" applyAlignment="1">
      <alignment horizontal="center" vertical="center"/>
    </xf>
    <xf numFmtId="0" fontId="19" fillId="0" borderId="16" xfId="0" applyFont="1" applyBorder="1" applyAlignment="1">
      <alignment horizontal="left" vertical="center"/>
    </xf>
    <xf numFmtId="0" fontId="20" fillId="0" borderId="0" xfId="0" quotePrefix="1" applyFont="1" applyAlignment="1">
      <alignment horizontal="center" vertical="center"/>
    </xf>
    <xf numFmtId="0" fontId="20" fillId="0" borderId="12" xfId="0" applyFont="1" applyBorder="1" applyAlignment="1">
      <alignment horizontal="left" vertical="center"/>
    </xf>
    <xf numFmtId="5" fontId="20" fillId="0" borderId="13" xfId="2" applyNumberFormat="1" applyFont="1" applyBorder="1" applyAlignment="1">
      <alignment horizontal="center" vertical="center"/>
    </xf>
    <xf numFmtId="5" fontId="20" fillId="0" borderId="17" xfId="2" applyNumberFormat="1" applyFont="1" applyBorder="1" applyAlignment="1">
      <alignment horizontal="center" vertical="center"/>
    </xf>
    <xf numFmtId="5" fontId="12" fillId="0" borderId="13" xfId="2" applyNumberFormat="1" applyFont="1" applyFill="1" applyBorder="1" applyAlignment="1">
      <alignment horizontal="center" vertical="center"/>
    </xf>
    <xf numFmtId="5" fontId="12" fillId="0" borderId="14" xfId="2" applyNumberFormat="1" applyFont="1" applyFill="1" applyBorder="1" applyAlignment="1">
      <alignment horizontal="center" vertical="center"/>
    </xf>
    <xf numFmtId="9" fontId="12" fillId="0" borderId="13" xfId="0" applyNumberFormat="1" applyFont="1" applyBorder="1" applyAlignment="1">
      <alignment horizontal="center" vertical="center"/>
    </xf>
    <xf numFmtId="9" fontId="12" fillId="0" borderId="15" xfId="0" applyNumberFormat="1" applyFont="1" applyBorder="1" applyAlignment="1">
      <alignment horizontal="center" vertical="center"/>
    </xf>
    <xf numFmtId="44" fontId="12" fillId="0" borderId="21" xfId="2" applyFont="1" applyBorder="1" applyAlignment="1">
      <alignment horizontal="center"/>
    </xf>
    <xf numFmtId="44" fontId="12" fillId="0" borderId="14" xfId="2" applyFont="1" applyBorder="1" applyAlignment="1">
      <alignment horizontal="center"/>
    </xf>
    <xf numFmtId="164" fontId="12" fillId="0" borderId="15" xfId="1" applyNumberFormat="1" applyFont="1" applyBorder="1" applyAlignment="1">
      <alignment horizontal="center"/>
    </xf>
    <xf numFmtId="0" fontId="12" fillId="0" borderId="0" xfId="0" applyFont="1"/>
    <xf numFmtId="0" fontId="12" fillId="0" borderId="9" xfId="0" applyFont="1" applyBorder="1" applyAlignment="1">
      <alignment horizontal="left" vertical="center" wrapText="1"/>
    </xf>
    <xf numFmtId="5" fontId="20" fillId="0" borderId="6" xfId="2" applyNumberFormat="1" applyFont="1" applyFill="1" applyBorder="1" applyAlignment="1">
      <alignment horizontal="center" vertical="center"/>
    </xf>
    <xf numFmtId="5" fontId="20" fillId="0" borderId="18" xfId="2" applyNumberFormat="1" applyFont="1" applyFill="1" applyBorder="1" applyAlignment="1">
      <alignment horizontal="center" vertical="center"/>
    </xf>
    <xf numFmtId="5" fontId="12" fillId="0" borderId="6" xfId="2" applyNumberFormat="1" applyFont="1" applyFill="1" applyBorder="1" applyAlignment="1">
      <alignment horizontal="center" vertical="center"/>
    </xf>
    <xf numFmtId="5" fontId="12" fillId="0" borderId="1" xfId="2" applyNumberFormat="1" applyFont="1" applyFill="1" applyBorder="1" applyAlignment="1">
      <alignment horizontal="center" vertical="center"/>
    </xf>
    <xf numFmtId="5" fontId="20" fillId="0" borderId="18" xfId="2" applyNumberFormat="1" applyFont="1" applyBorder="1" applyAlignment="1">
      <alignment horizontal="center" vertical="center"/>
    </xf>
    <xf numFmtId="9" fontId="12" fillId="0" borderId="6" xfId="0" applyNumberFormat="1" applyFont="1" applyBorder="1" applyAlignment="1">
      <alignment horizontal="center" vertical="center"/>
    </xf>
    <xf numFmtId="9" fontId="12" fillId="0" borderId="11" xfId="0" applyNumberFormat="1" applyFont="1" applyBorder="1" applyAlignment="1">
      <alignment horizontal="center" vertical="center"/>
    </xf>
    <xf numFmtId="44" fontId="12" fillId="0" borderId="22" xfId="2" applyFont="1" applyFill="1" applyBorder="1" applyAlignment="1">
      <alignment horizontal="center" vertical="center"/>
    </xf>
    <xf numFmtId="44" fontId="12" fillId="0" borderId="1" xfId="2" applyFont="1" applyFill="1" applyBorder="1" applyAlignment="1">
      <alignment horizontal="center" vertical="center"/>
    </xf>
    <xf numFmtId="164" fontId="12" fillId="0" borderId="11" xfId="1" applyNumberFormat="1" applyFont="1" applyBorder="1" applyAlignment="1">
      <alignment horizontal="center" vertical="center"/>
    </xf>
    <xf numFmtId="0" fontId="20" fillId="0" borderId="9" xfId="0" applyFont="1" applyBorder="1" applyAlignment="1">
      <alignment horizontal="left" vertical="center" wrapText="1"/>
    </xf>
    <xf numFmtId="5" fontId="20" fillId="0" borderId="1" xfId="2" applyNumberFormat="1" applyFont="1" applyFill="1" applyBorder="1" applyAlignment="1">
      <alignment horizontal="center" vertical="center"/>
    </xf>
    <xf numFmtId="9" fontId="20" fillId="0" borderId="6" xfId="0" applyNumberFormat="1" applyFont="1" applyBorder="1" applyAlignment="1">
      <alignment horizontal="center" vertical="center"/>
    </xf>
    <xf numFmtId="9" fontId="20" fillId="0" borderId="11" xfId="0" applyNumberFormat="1" applyFont="1" applyBorder="1" applyAlignment="1">
      <alignment horizontal="center" vertical="center"/>
    </xf>
    <xf numFmtId="44" fontId="20" fillId="0" borderId="22" xfId="2" applyFont="1" applyFill="1" applyBorder="1" applyAlignment="1">
      <alignment horizontal="center" vertical="center"/>
    </xf>
    <xf numFmtId="44" fontId="20" fillId="0" borderId="1" xfId="2" applyFont="1" applyFill="1" applyBorder="1" applyAlignment="1">
      <alignment horizontal="center" vertical="center"/>
    </xf>
    <xf numFmtId="164" fontId="20" fillId="0" borderId="11" xfId="1" applyNumberFormat="1" applyFont="1" applyBorder="1" applyAlignment="1">
      <alignment horizontal="center" vertical="center"/>
    </xf>
    <xf numFmtId="0" fontId="20" fillId="0" borderId="0" xfId="0" applyFont="1"/>
    <xf numFmtId="0" fontId="20" fillId="0" borderId="9" xfId="0" applyFont="1" applyBorder="1" applyAlignment="1">
      <alignment horizontal="left" vertical="center"/>
    </xf>
    <xf numFmtId="44" fontId="12" fillId="0" borderId="22" xfId="2" applyFont="1" applyBorder="1" applyAlignment="1">
      <alignment horizontal="center" vertical="center"/>
    </xf>
    <xf numFmtId="44" fontId="12" fillId="0" borderId="1" xfId="2" applyFont="1" applyBorder="1" applyAlignment="1">
      <alignment horizontal="center" vertical="center"/>
    </xf>
    <xf numFmtId="0" fontId="20" fillId="0" borderId="9" xfId="0" applyFont="1" applyBorder="1" applyAlignment="1">
      <alignment vertical="center"/>
    </xf>
    <xf numFmtId="0" fontId="20" fillId="0" borderId="0" xfId="0" applyFont="1" applyAlignment="1">
      <alignment horizontal="center" vertical="center"/>
    </xf>
    <xf numFmtId="0" fontId="20" fillId="0" borderId="16" xfId="0" applyFont="1" applyBorder="1" applyAlignment="1">
      <alignment horizontal="left" vertical="center"/>
    </xf>
    <xf numFmtId="5" fontId="20" fillId="0" borderId="3" xfId="2" applyNumberFormat="1" applyFont="1" applyFill="1" applyBorder="1" applyAlignment="1">
      <alignment horizontal="center" vertical="center"/>
    </xf>
    <xf numFmtId="5" fontId="20" fillId="0" borderId="5" xfId="2" applyNumberFormat="1" applyFont="1" applyFill="1" applyBorder="1" applyAlignment="1">
      <alignment horizontal="center" vertical="center"/>
    </xf>
    <xf numFmtId="5" fontId="20" fillId="0" borderId="4" xfId="2" applyNumberFormat="1" applyFont="1" applyFill="1" applyBorder="1" applyAlignment="1">
      <alignment horizontal="center" vertical="center"/>
    </xf>
    <xf numFmtId="5" fontId="20" fillId="0" borderId="5" xfId="2" applyNumberFormat="1" applyFont="1" applyBorder="1" applyAlignment="1">
      <alignment horizontal="center" vertical="center"/>
    </xf>
    <xf numFmtId="9" fontId="20" fillId="0" borderId="3" xfId="0" applyNumberFormat="1" applyFont="1" applyBorder="1" applyAlignment="1">
      <alignment horizontal="center" vertical="center"/>
    </xf>
    <xf numFmtId="9" fontId="12" fillId="0" borderId="8" xfId="0" applyNumberFormat="1" applyFont="1" applyBorder="1" applyAlignment="1">
      <alignment horizontal="center" vertical="center"/>
    </xf>
    <xf numFmtId="5" fontId="20" fillId="0" borderId="8" xfId="2" applyNumberFormat="1" applyFont="1" applyFill="1" applyBorder="1" applyAlignment="1">
      <alignment horizontal="center" vertical="center"/>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0"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wrapText="1"/>
    </xf>
    <xf numFmtId="0" fontId="21" fillId="0" borderId="0" xfId="0" applyFont="1" applyAlignment="1">
      <alignment vertical="center"/>
    </xf>
    <xf numFmtId="0" fontId="19" fillId="0" borderId="39" xfId="0" applyFont="1" applyBorder="1" applyAlignment="1">
      <alignment horizontal="left" vertical="center"/>
    </xf>
    <xf numFmtId="0" fontId="20" fillId="0" borderId="40" xfId="0" applyFont="1" applyBorder="1" applyAlignment="1">
      <alignment horizontal="left" vertical="center"/>
    </xf>
    <xf numFmtId="5" fontId="20" fillId="0" borderId="31" xfId="2" applyNumberFormat="1" applyFont="1" applyFill="1" applyBorder="1" applyAlignment="1">
      <alignment horizontal="center" vertical="center"/>
    </xf>
    <xf numFmtId="5" fontId="20" fillId="0" borderId="33" xfId="2" applyNumberFormat="1" applyFont="1" applyFill="1" applyBorder="1" applyAlignment="1">
      <alignment horizontal="center" vertical="center"/>
    </xf>
    <xf numFmtId="5" fontId="12" fillId="0" borderId="31" xfId="2" applyNumberFormat="1" applyFont="1" applyFill="1" applyBorder="1" applyAlignment="1">
      <alignment horizontal="center" vertical="center"/>
    </xf>
    <xf numFmtId="5" fontId="12" fillId="0" borderId="32" xfId="2" applyNumberFormat="1" applyFont="1" applyFill="1" applyBorder="1" applyAlignment="1">
      <alignment horizontal="center" vertical="center"/>
    </xf>
    <xf numFmtId="5" fontId="20" fillId="0" borderId="33" xfId="2" applyNumberFormat="1" applyFont="1" applyBorder="1" applyAlignment="1">
      <alignment horizontal="center" vertical="center"/>
    </xf>
    <xf numFmtId="9" fontId="12" fillId="0" borderId="31" xfId="0" applyNumberFormat="1" applyFont="1" applyBorder="1" applyAlignment="1">
      <alignment horizontal="center" vertical="center"/>
    </xf>
    <xf numFmtId="9" fontId="12" fillId="0" borderId="33" xfId="0" applyNumberFormat="1" applyFont="1" applyBorder="1" applyAlignment="1">
      <alignment horizontal="center" vertical="center"/>
    </xf>
    <xf numFmtId="5" fontId="12" fillId="0" borderId="37" xfId="2" applyNumberFormat="1" applyFont="1" applyFill="1" applyBorder="1" applyAlignment="1">
      <alignment horizontal="center" vertical="center"/>
    </xf>
    <xf numFmtId="5" fontId="12" fillId="0" borderId="35" xfId="2" applyNumberFormat="1" applyFont="1" applyFill="1" applyBorder="1" applyAlignment="1">
      <alignment horizontal="center" vertical="center"/>
    </xf>
    <xf numFmtId="5" fontId="20" fillId="0" borderId="36" xfId="2" applyNumberFormat="1" applyFont="1" applyFill="1" applyBorder="1" applyAlignment="1">
      <alignment horizontal="center" vertical="center"/>
    </xf>
    <xf numFmtId="0" fontId="12" fillId="0" borderId="41" xfId="0" applyFont="1" applyBorder="1" applyAlignment="1">
      <alignment horizontal="left" vertical="center"/>
    </xf>
    <xf numFmtId="5" fontId="20" fillId="0" borderId="11" xfId="2" applyNumberFormat="1" applyFont="1" applyFill="1" applyBorder="1" applyAlignment="1">
      <alignment horizontal="center" vertical="center"/>
    </xf>
    <xf numFmtId="5" fontId="20" fillId="0" borderId="11" xfId="2" applyNumberFormat="1" applyFont="1" applyBorder="1" applyAlignment="1">
      <alignment horizontal="center" vertical="center"/>
    </xf>
    <xf numFmtId="5" fontId="12" fillId="0" borderId="22" xfId="2" applyNumberFormat="1" applyFont="1" applyFill="1" applyBorder="1" applyAlignment="1">
      <alignment horizontal="center" vertical="center"/>
    </xf>
    <xf numFmtId="5" fontId="12" fillId="0" borderId="18" xfId="2" applyNumberFormat="1" applyFont="1" applyFill="1" applyBorder="1" applyAlignment="1">
      <alignment horizontal="center" vertical="center"/>
    </xf>
    <xf numFmtId="5" fontId="20" fillId="0" borderId="9" xfId="2" applyNumberFormat="1" applyFont="1" applyFill="1" applyBorder="1" applyAlignment="1">
      <alignment horizontal="center" vertical="center"/>
    </xf>
    <xf numFmtId="0" fontId="20" fillId="0" borderId="41" xfId="0" applyFont="1" applyBorder="1" applyAlignment="1">
      <alignment horizontal="left" vertical="center"/>
    </xf>
    <xf numFmtId="5" fontId="20" fillId="0" borderId="6" xfId="2" applyNumberFormat="1" applyFont="1" applyBorder="1" applyAlignment="1">
      <alignment horizontal="center" vertical="center"/>
    </xf>
    <xf numFmtId="0" fontId="12" fillId="0" borderId="41" xfId="0" applyFont="1" applyBorder="1" applyAlignment="1">
      <alignment horizontal="left" vertical="center" wrapText="1"/>
    </xf>
    <xf numFmtId="0" fontId="20" fillId="0" borderId="41" xfId="0" applyFont="1" applyBorder="1" applyAlignment="1">
      <alignment horizontal="left" vertical="center" wrapText="1"/>
    </xf>
    <xf numFmtId="5" fontId="12" fillId="0" borderId="44" xfId="2" applyNumberFormat="1" applyFont="1" applyFill="1" applyBorder="1" applyAlignment="1">
      <alignment horizontal="center" vertical="center"/>
    </xf>
    <xf numFmtId="0" fontId="20" fillId="0" borderId="41" xfId="0" applyFont="1" applyBorder="1" applyAlignment="1">
      <alignment vertical="center"/>
    </xf>
    <xf numFmtId="0" fontId="20" fillId="0" borderId="42" xfId="0" applyFont="1" applyBorder="1" applyAlignment="1">
      <alignment horizontal="left" vertical="center" wrapText="1"/>
    </xf>
    <xf numFmtId="5" fontId="20" fillId="0" borderId="7" xfId="2" applyNumberFormat="1" applyFont="1" applyFill="1" applyBorder="1" applyAlignment="1">
      <alignment horizontal="center" vertical="center"/>
    </xf>
    <xf numFmtId="5" fontId="20" fillId="0" borderId="34" xfId="2" applyNumberFormat="1" applyFont="1" applyFill="1" applyBorder="1" applyAlignment="1">
      <alignment horizontal="center" vertical="center"/>
    </xf>
    <xf numFmtId="5" fontId="12" fillId="0" borderId="7" xfId="2" applyNumberFormat="1" applyFont="1" applyFill="1" applyBorder="1" applyAlignment="1">
      <alignment horizontal="center" vertical="center"/>
    </xf>
    <xf numFmtId="5" fontId="12" fillId="0" borderId="2" xfId="2" applyNumberFormat="1" applyFont="1" applyFill="1" applyBorder="1" applyAlignment="1">
      <alignment horizontal="center" vertical="center"/>
    </xf>
    <xf numFmtId="5" fontId="20" fillId="0" borderId="34" xfId="2" applyNumberFormat="1" applyFont="1" applyBorder="1" applyAlignment="1">
      <alignment horizontal="center" vertical="center"/>
    </xf>
    <xf numFmtId="9" fontId="12" fillId="0" borderId="7" xfId="0" applyNumberFormat="1" applyFont="1" applyBorder="1" applyAlignment="1">
      <alignment horizontal="center" vertical="center"/>
    </xf>
    <xf numFmtId="9" fontId="12" fillId="0" borderId="34" xfId="0" applyNumberFormat="1" applyFont="1" applyBorder="1" applyAlignment="1">
      <alignment horizontal="center" vertical="center"/>
    </xf>
    <xf numFmtId="5" fontId="12" fillId="0" borderId="38" xfId="2" applyNumberFormat="1" applyFont="1" applyFill="1" applyBorder="1" applyAlignment="1">
      <alignment horizontal="center" vertical="center"/>
    </xf>
    <xf numFmtId="5" fontId="12" fillId="0" borderId="19" xfId="2" applyNumberFormat="1" applyFont="1" applyFill="1" applyBorder="1" applyAlignment="1">
      <alignment horizontal="center" vertical="center"/>
    </xf>
    <xf numFmtId="5" fontId="20" fillId="0" borderId="10" xfId="2" applyNumberFormat="1" applyFont="1" applyFill="1" applyBorder="1" applyAlignment="1">
      <alignment horizontal="center" vertical="center"/>
    </xf>
    <xf numFmtId="0" fontId="20" fillId="0" borderId="43" xfId="0" applyFont="1" applyBorder="1" applyAlignment="1">
      <alignment horizontal="left" vertical="center"/>
    </xf>
    <xf numFmtId="9" fontId="20" fillId="0" borderId="8" xfId="0" applyNumberFormat="1" applyFont="1" applyBorder="1" applyAlignment="1">
      <alignment horizontal="center" vertical="center"/>
    </xf>
    <xf numFmtId="5" fontId="20" fillId="0" borderId="20" xfId="2" applyNumberFormat="1" applyFont="1" applyFill="1" applyBorder="1" applyAlignment="1">
      <alignment horizontal="center" vertical="center"/>
    </xf>
    <xf numFmtId="5" fontId="20" fillId="0" borderId="16" xfId="2" applyNumberFormat="1" applyFont="1" applyFill="1" applyBorder="1" applyAlignment="1">
      <alignment horizontal="center" vertical="center"/>
    </xf>
    <xf numFmtId="0" fontId="7" fillId="0" borderId="39"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0"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8"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4A4A4A"/>
      <color rgb="FF005685"/>
      <color rgb="FF42A2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148A-9D0F-4B90-89CA-B43687824EB6}">
  <dimension ref="A1:M36"/>
  <sheetViews>
    <sheetView zoomScaleNormal="100" workbookViewId="0">
      <selection activeCell="O23" sqref="O23"/>
    </sheetView>
  </sheetViews>
  <sheetFormatPr defaultRowHeight="12.75"/>
  <sheetData>
    <row r="1" spans="1:13" ht="12.75" customHeight="1">
      <c r="A1" s="105" t="s">
        <v>61</v>
      </c>
      <c r="B1" s="106"/>
      <c r="C1" s="106"/>
      <c r="D1" s="106"/>
      <c r="E1" s="106"/>
      <c r="F1" s="106"/>
      <c r="G1" s="106"/>
      <c r="H1" s="106"/>
      <c r="I1" s="106"/>
      <c r="J1" s="106"/>
      <c r="K1" s="106"/>
      <c r="L1" s="106"/>
      <c r="M1" s="107"/>
    </row>
    <row r="2" spans="1:13" ht="12.75" customHeight="1">
      <c r="A2" s="108"/>
      <c r="B2" s="109"/>
      <c r="C2" s="109"/>
      <c r="D2" s="109"/>
      <c r="E2" s="109"/>
      <c r="F2" s="109"/>
      <c r="G2" s="109"/>
      <c r="H2" s="109"/>
      <c r="I2" s="109"/>
      <c r="J2" s="109"/>
      <c r="K2" s="109"/>
      <c r="L2" s="109"/>
      <c r="M2" s="110"/>
    </row>
    <row r="3" spans="1:13" ht="12.75" customHeight="1">
      <c r="A3" s="108"/>
      <c r="B3" s="109"/>
      <c r="C3" s="109"/>
      <c r="D3" s="109"/>
      <c r="E3" s="109"/>
      <c r="F3" s="109"/>
      <c r="G3" s="109"/>
      <c r="H3" s="109"/>
      <c r="I3" s="109"/>
      <c r="J3" s="109"/>
      <c r="K3" s="109"/>
      <c r="L3" s="109"/>
      <c r="M3" s="110"/>
    </row>
    <row r="4" spans="1:13" ht="12.75" customHeight="1">
      <c r="A4" s="108"/>
      <c r="B4" s="109"/>
      <c r="C4" s="109"/>
      <c r="D4" s="109"/>
      <c r="E4" s="109"/>
      <c r="F4" s="109"/>
      <c r="G4" s="109"/>
      <c r="H4" s="109"/>
      <c r="I4" s="109"/>
      <c r="J4" s="109"/>
      <c r="K4" s="109"/>
      <c r="L4" s="109"/>
      <c r="M4" s="110"/>
    </row>
    <row r="5" spans="1:13" ht="12.75" customHeight="1">
      <c r="A5" s="108"/>
      <c r="B5" s="109"/>
      <c r="C5" s="109"/>
      <c r="D5" s="109"/>
      <c r="E5" s="109"/>
      <c r="F5" s="109"/>
      <c r="G5" s="109"/>
      <c r="H5" s="109"/>
      <c r="I5" s="109"/>
      <c r="J5" s="109"/>
      <c r="K5" s="109"/>
      <c r="L5" s="109"/>
      <c r="M5" s="110"/>
    </row>
    <row r="6" spans="1:13" ht="12.75" customHeight="1">
      <c r="A6" s="108"/>
      <c r="B6" s="109"/>
      <c r="C6" s="109"/>
      <c r="D6" s="109"/>
      <c r="E6" s="109"/>
      <c r="F6" s="109"/>
      <c r="G6" s="109"/>
      <c r="H6" s="109"/>
      <c r="I6" s="109"/>
      <c r="J6" s="109"/>
      <c r="K6" s="109"/>
      <c r="L6" s="109"/>
      <c r="M6" s="110"/>
    </row>
    <row r="7" spans="1:13" ht="12.75" customHeight="1">
      <c r="A7" s="108"/>
      <c r="B7" s="109"/>
      <c r="C7" s="109"/>
      <c r="D7" s="109"/>
      <c r="E7" s="109"/>
      <c r="F7" s="109"/>
      <c r="G7" s="109"/>
      <c r="H7" s="109"/>
      <c r="I7" s="109"/>
      <c r="J7" s="109"/>
      <c r="K7" s="109"/>
      <c r="L7" s="109"/>
      <c r="M7" s="110"/>
    </row>
    <row r="8" spans="1:13" ht="12.75" customHeight="1">
      <c r="A8" s="108"/>
      <c r="B8" s="109"/>
      <c r="C8" s="109"/>
      <c r="D8" s="109"/>
      <c r="E8" s="109"/>
      <c r="F8" s="109"/>
      <c r="G8" s="109"/>
      <c r="H8" s="109"/>
      <c r="I8" s="109"/>
      <c r="J8" s="109"/>
      <c r="K8" s="109"/>
      <c r="L8" s="109"/>
      <c r="M8" s="110"/>
    </row>
    <row r="9" spans="1:13" ht="12.75" customHeight="1">
      <c r="A9" s="108"/>
      <c r="B9" s="109"/>
      <c r="C9" s="109"/>
      <c r="D9" s="109"/>
      <c r="E9" s="109"/>
      <c r="F9" s="109"/>
      <c r="G9" s="109"/>
      <c r="H9" s="109"/>
      <c r="I9" s="109"/>
      <c r="J9" s="109"/>
      <c r="K9" s="109"/>
      <c r="L9" s="109"/>
      <c r="M9" s="110"/>
    </row>
    <row r="10" spans="1:13" ht="12.75" customHeight="1">
      <c r="A10" s="108"/>
      <c r="B10" s="109"/>
      <c r="C10" s="109"/>
      <c r="D10" s="109"/>
      <c r="E10" s="109"/>
      <c r="F10" s="109"/>
      <c r="G10" s="109"/>
      <c r="H10" s="109"/>
      <c r="I10" s="109"/>
      <c r="J10" s="109"/>
      <c r="K10" s="109"/>
      <c r="L10" s="109"/>
      <c r="M10" s="110"/>
    </row>
    <row r="11" spans="1:13" ht="12.75" customHeight="1">
      <c r="A11" s="108"/>
      <c r="B11" s="109"/>
      <c r="C11" s="109"/>
      <c r="D11" s="109"/>
      <c r="E11" s="109"/>
      <c r="F11" s="109"/>
      <c r="G11" s="109"/>
      <c r="H11" s="109"/>
      <c r="I11" s="109"/>
      <c r="J11" s="109"/>
      <c r="K11" s="109"/>
      <c r="L11" s="109"/>
      <c r="M11" s="110"/>
    </row>
    <row r="12" spans="1:13" ht="12.75" customHeight="1">
      <c r="A12" s="108"/>
      <c r="B12" s="109"/>
      <c r="C12" s="109"/>
      <c r="D12" s="109"/>
      <c r="E12" s="109"/>
      <c r="F12" s="109"/>
      <c r="G12" s="109"/>
      <c r="H12" s="109"/>
      <c r="I12" s="109"/>
      <c r="J12" s="109"/>
      <c r="K12" s="109"/>
      <c r="L12" s="109"/>
      <c r="M12" s="110"/>
    </row>
    <row r="13" spans="1:13" ht="12.75" customHeight="1">
      <c r="A13" s="108"/>
      <c r="B13" s="109"/>
      <c r="C13" s="109"/>
      <c r="D13" s="109"/>
      <c r="E13" s="109"/>
      <c r="F13" s="109"/>
      <c r="G13" s="109"/>
      <c r="H13" s="109"/>
      <c r="I13" s="109"/>
      <c r="J13" s="109"/>
      <c r="K13" s="109"/>
      <c r="L13" s="109"/>
      <c r="M13" s="110"/>
    </row>
    <row r="14" spans="1:13" ht="12.75" customHeight="1">
      <c r="A14" s="108"/>
      <c r="B14" s="109"/>
      <c r="C14" s="109"/>
      <c r="D14" s="109"/>
      <c r="E14" s="109"/>
      <c r="F14" s="109"/>
      <c r="G14" s="109"/>
      <c r="H14" s="109"/>
      <c r="I14" s="109"/>
      <c r="J14" s="109"/>
      <c r="K14" s="109"/>
      <c r="L14" s="109"/>
      <c r="M14" s="110"/>
    </row>
    <row r="15" spans="1:13" ht="12.75" customHeight="1">
      <c r="A15" s="108"/>
      <c r="B15" s="109"/>
      <c r="C15" s="109"/>
      <c r="D15" s="109"/>
      <c r="E15" s="109"/>
      <c r="F15" s="109"/>
      <c r="G15" s="109"/>
      <c r="H15" s="109"/>
      <c r="I15" s="109"/>
      <c r="J15" s="109"/>
      <c r="K15" s="109"/>
      <c r="L15" s="109"/>
      <c r="M15" s="110"/>
    </row>
    <row r="16" spans="1:13" ht="12.75" customHeight="1">
      <c r="A16" s="108"/>
      <c r="B16" s="109"/>
      <c r="C16" s="109"/>
      <c r="D16" s="109"/>
      <c r="E16" s="109"/>
      <c r="F16" s="109"/>
      <c r="G16" s="109"/>
      <c r="H16" s="109"/>
      <c r="I16" s="109"/>
      <c r="J16" s="109"/>
      <c r="K16" s="109"/>
      <c r="L16" s="109"/>
      <c r="M16" s="110"/>
    </row>
    <row r="17" spans="1:13" ht="12.75" customHeight="1">
      <c r="A17" s="108"/>
      <c r="B17" s="109"/>
      <c r="C17" s="109"/>
      <c r="D17" s="109"/>
      <c r="E17" s="109"/>
      <c r="F17" s="109"/>
      <c r="G17" s="109"/>
      <c r="H17" s="109"/>
      <c r="I17" s="109"/>
      <c r="J17" s="109"/>
      <c r="K17" s="109"/>
      <c r="L17" s="109"/>
      <c r="M17" s="110"/>
    </row>
    <row r="18" spans="1:13" ht="12.75" customHeight="1">
      <c r="A18" s="108"/>
      <c r="B18" s="109"/>
      <c r="C18" s="109"/>
      <c r="D18" s="109"/>
      <c r="E18" s="109"/>
      <c r="F18" s="109"/>
      <c r="G18" s="109"/>
      <c r="H18" s="109"/>
      <c r="I18" s="109"/>
      <c r="J18" s="109"/>
      <c r="K18" s="109"/>
      <c r="L18" s="109"/>
      <c r="M18" s="110"/>
    </row>
    <row r="19" spans="1:13" ht="12.75" customHeight="1">
      <c r="A19" s="108"/>
      <c r="B19" s="109"/>
      <c r="C19" s="109"/>
      <c r="D19" s="109"/>
      <c r="E19" s="109"/>
      <c r="F19" s="109"/>
      <c r="G19" s="109"/>
      <c r="H19" s="109"/>
      <c r="I19" s="109"/>
      <c r="J19" s="109"/>
      <c r="K19" s="109"/>
      <c r="L19" s="109"/>
      <c r="M19" s="110"/>
    </row>
    <row r="20" spans="1:13" ht="12.75" customHeight="1">
      <c r="A20" s="108"/>
      <c r="B20" s="109"/>
      <c r="C20" s="109"/>
      <c r="D20" s="109"/>
      <c r="E20" s="109"/>
      <c r="F20" s="109"/>
      <c r="G20" s="109"/>
      <c r="H20" s="109"/>
      <c r="I20" s="109"/>
      <c r="J20" s="109"/>
      <c r="K20" s="109"/>
      <c r="L20" s="109"/>
      <c r="M20" s="110"/>
    </row>
    <row r="21" spans="1:13" ht="12.75" customHeight="1">
      <c r="A21" s="108"/>
      <c r="B21" s="109"/>
      <c r="C21" s="109"/>
      <c r="D21" s="109"/>
      <c r="E21" s="109"/>
      <c r="F21" s="109"/>
      <c r="G21" s="109"/>
      <c r="H21" s="109"/>
      <c r="I21" s="109"/>
      <c r="J21" s="109"/>
      <c r="K21" s="109"/>
      <c r="L21" s="109"/>
      <c r="M21" s="110"/>
    </row>
    <row r="22" spans="1:13" ht="12.75" customHeight="1">
      <c r="A22" s="108"/>
      <c r="B22" s="109"/>
      <c r="C22" s="109"/>
      <c r="D22" s="109"/>
      <c r="E22" s="109"/>
      <c r="F22" s="109"/>
      <c r="G22" s="109"/>
      <c r="H22" s="109"/>
      <c r="I22" s="109"/>
      <c r="J22" s="109"/>
      <c r="K22" s="109"/>
      <c r="L22" s="109"/>
      <c r="M22" s="110"/>
    </row>
    <row r="23" spans="1:13" ht="12.75" customHeight="1">
      <c r="A23" s="108"/>
      <c r="B23" s="109"/>
      <c r="C23" s="109"/>
      <c r="D23" s="109"/>
      <c r="E23" s="109"/>
      <c r="F23" s="109"/>
      <c r="G23" s="109"/>
      <c r="H23" s="109"/>
      <c r="I23" s="109"/>
      <c r="J23" s="109"/>
      <c r="K23" s="109"/>
      <c r="L23" s="109"/>
      <c r="M23" s="110"/>
    </row>
    <row r="24" spans="1:13" ht="12.75" customHeight="1">
      <c r="A24" s="108"/>
      <c r="B24" s="109"/>
      <c r="C24" s="109"/>
      <c r="D24" s="109"/>
      <c r="E24" s="109"/>
      <c r="F24" s="109"/>
      <c r="G24" s="109"/>
      <c r="H24" s="109"/>
      <c r="I24" s="109"/>
      <c r="J24" s="109"/>
      <c r="K24" s="109"/>
      <c r="L24" s="109"/>
      <c r="M24" s="110"/>
    </row>
    <row r="25" spans="1:13" ht="12.75" customHeight="1">
      <c r="A25" s="108"/>
      <c r="B25" s="109"/>
      <c r="C25" s="109"/>
      <c r="D25" s="109"/>
      <c r="E25" s="109"/>
      <c r="F25" s="109"/>
      <c r="G25" s="109"/>
      <c r="H25" s="109"/>
      <c r="I25" s="109"/>
      <c r="J25" s="109"/>
      <c r="K25" s="109"/>
      <c r="L25" s="109"/>
      <c r="M25" s="110"/>
    </row>
    <row r="26" spans="1:13" ht="12.75" customHeight="1">
      <c r="A26" s="108"/>
      <c r="B26" s="109"/>
      <c r="C26" s="109"/>
      <c r="D26" s="109"/>
      <c r="E26" s="109"/>
      <c r="F26" s="109"/>
      <c r="G26" s="109"/>
      <c r="H26" s="109"/>
      <c r="I26" s="109"/>
      <c r="J26" s="109"/>
      <c r="K26" s="109"/>
      <c r="L26" s="109"/>
      <c r="M26" s="110"/>
    </row>
    <row r="27" spans="1:13" ht="12.75" customHeight="1">
      <c r="A27" s="108"/>
      <c r="B27" s="109"/>
      <c r="C27" s="109"/>
      <c r="D27" s="109"/>
      <c r="E27" s="109"/>
      <c r="F27" s="109"/>
      <c r="G27" s="109"/>
      <c r="H27" s="109"/>
      <c r="I27" s="109"/>
      <c r="J27" s="109"/>
      <c r="K27" s="109"/>
      <c r="L27" s="109"/>
      <c r="M27" s="110"/>
    </row>
    <row r="28" spans="1:13" ht="12.75" customHeight="1">
      <c r="A28" s="108"/>
      <c r="B28" s="109"/>
      <c r="C28" s="109"/>
      <c r="D28" s="109"/>
      <c r="E28" s="109"/>
      <c r="F28" s="109"/>
      <c r="G28" s="109"/>
      <c r="H28" s="109"/>
      <c r="I28" s="109"/>
      <c r="J28" s="109"/>
      <c r="K28" s="109"/>
      <c r="L28" s="109"/>
      <c r="M28" s="110"/>
    </row>
    <row r="29" spans="1:13" ht="12.75" customHeight="1">
      <c r="A29" s="108"/>
      <c r="B29" s="109"/>
      <c r="C29" s="109"/>
      <c r="D29" s="109"/>
      <c r="E29" s="109"/>
      <c r="F29" s="109"/>
      <c r="G29" s="109"/>
      <c r="H29" s="109"/>
      <c r="I29" s="109"/>
      <c r="J29" s="109"/>
      <c r="K29" s="109"/>
      <c r="L29" s="109"/>
      <c r="M29" s="110"/>
    </row>
    <row r="30" spans="1:13" ht="12.75" customHeight="1">
      <c r="A30" s="108"/>
      <c r="B30" s="109"/>
      <c r="C30" s="109"/>
      <c r="D30" s="109"/>
      <c r="E30" s="109"/>
      <c r="F30" s="109"/>
      <c r="G30" s="109"/>
      <c r="H30" s="109"/>
      <c r="I30" s="109"/>
      <c r="J30" s="109"/>
      <c r="K30" s="109"/>
      <c r="L30" s="109"/>
      <c r="M30" s="110"/>
    </row>
    <row r="31" spans="1:13" ht="12.75" customHeight="1">
      <c r="A31" s="108"/>
      <c r="B31" s="109"/>
      <c r="C31" s="109"/>
      <c r="D31" s="109"/>
      <c r="E31" s="109"/>
      <c r="F31" s="109"/>
      <c r="G31" s="109"/>
      <c r="H31" s="109"/>
      <c r="I31" s="109"/>
      <c r="J31" s="109"/>
      <c r="K31" s="109"/>
      <c r="L31" s="109"/>
      <c r="M31" s="110"/>
    </row>
    <row r="32" spans="1:13" ht="13.5" customHeight="1">
      <c r="A32" s="108"/>
      <c r="B32" s="109"/>
      <c r="C32" s="109"/>
      <c r="D32" s="109"/>
      <c r="E32" s="109"/>
      <c r="F32" s="109"/>
      <c r="G32" s="109"/>
      <c r="H32" s="109"/>
      <c r="I32" s="109"/>
      <c r="J32" s="109"/>
      <c r="K32" s="109"/>
      <c r="L32" s="109"/>
      <c r="M32" s="110"/>
    </row>
    <row r="33" spans="1:13">
      <c r="A33" s="108"/>
      <c r="B33" s="109"/>
      <c r="C33" s="109"/>
      <c r="D33" s="109"/>
      <c r="E33" s="109"/>
      <c r="F33" s="109"/>
      <c r="G33" s="109"/>
      <c r="H33" s="109"/>
      <c r="I33" s="109"/>
      <c r="J33" s="109"/>
      <c r="K33" s="109"/>
      <c r="L33" s="109"/>
      <c r="M33" s="110"/>
    </row>
    <row r="34" spans="1:13">
      <c r="A34" s="108"/>
      <c r="B34" s="109"/>
      <c r="C34" s="109"/>
      <c r="D34" s="109"/>
      <c r="E34" s="109"/>
      <c r="F34" s="109"/>
      <c r="G34" s="109"/>
      <c r="H34" s="109"/>
      <c r="I34" s="109"/>
      <c r="J34" s="109"/>
      <c r="K34" s="109"/>
      <c r="L34" s="109"/>
      <c r="M34" s="110"/>
    </row>
    <row r="35" spans="1:13">
      <c r="A35" s="108"/>
      <c r="B35" s="109"/>
      <c r="C35" s="109"/>
      <c r="D35" s="109"/>
      <c r="E35" s="109"/>
      <c r="F35" s="109"/>
      <c r="G35" s="109"/>
      <c r="H35" s="109"/>
      <c r="I35" s="109"/>
      <c r="J35" s="109"/>
      <c r="K35" s="109"/>
      <c r="L35" s="109"/>
      <c r="M35" s="110"/>
    </row>
    <row r="36" spans="1:13" ht="13.5" thickBot="1">
      <c r="A36" s="111"/>
      <c r="B36" s="112"/>
      <c r="C36" s="112"/>
      <c r="D36" s="112"/>
      <c r="E36" s="112"/>
      <c r="F36" s="112"/>
      <c r="G36" s="112"/>
      <c r="H36" s="112"/>
      <c r="I36" s="112"/>
      <c r="J36" s="112"/>
      <c r="K36" s="112"/>
      <c r="L36" s="112"/>
      <c r="M36" s="113"/>
    </row>
  </sheetData>
  <mergeCells count="1">
    <mergeCell ref="A1:M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3"/>
  <sheetViews>
    <sheetView tabSelected="1" zoomScale="60" zoomScaleNormal="60" workbookViewId="0">
      <selection activeCell="L20" sqref="L20"/>
    </sheetView>
  </sheetViews>
  <sheetFormatPr defaultColWidth="9.140625" defaultRowHeight="15"/>
  <cols>
    <col min="1" max="1" width="4.42578125" style="2" customWidth="1"/>
    <col min="2" max="2" width="81.28515625" style="3" customWidth="1"/>
    <col min="3" max="7" width="20.140625" style="3" customWidth="1"/>
    <col min="8" max="8" width="22" style="3" customWidth="1"/>
    <col min="9" max="9" width="20.140625" style="3" customWidth="1"/>
    <col min="10" max="10" width="18.28515625" style="3" customWidth="1"/>
    <col min="11" max="18" width="20.140625" style="3" customWidth="1"/>
    <col min="19" max="256" width="11.42578125" style="3" customWidth="1"/>
    <col min="257" max="16384" width="9.140625" style="3"/>
  </cols>
  <sheetData>
    <row r="1" spans="1:18" ht="15.75" thickBot="1"/>
    <row r="2" spans="1:18" ht="24.75" customHeight="1" thickBot="1">
      <c r="B2" s="4"/>
      <c r="C2" s="116" t="s">
        <v>0</v>
      </c>
      <c r="D2" s="117"/>
      <c r="E2" s="119" t="s">
        <v>1</v>
      </c>
      <c r="F2" s="120"/>
      <c r="G2" s="120"/>
      <c r="H2" s="120"/>
      <c r="I2" s="120"/>
      <c r="J2" s="121"/>
      <c r="K2" s="116" t="s">
        <v>2</v>
      </c>
      <c r="L2" s="118"/>
      <c r="M2" s="114" t="s">
        <v>59</v>
      </c>
      <c r="N2" s="114"/>
      <c r="O2" s="114"/>
      <c r="P2" s="114"/>
      <c r="Q2" s="114"/>
      <c r="R2" s="115"/>
    </row>
    <row r="3" spans="1:18" s="6" customFormat="1" ht="92.25" customHeight="1" thickBot="1">
      <c r="A3" s="5"/>
      <c r="B3" s="13" t="s">
        <v>3</v>
      </c>
      <c r="C3" s="7" t="s">
        <v>4</v>
      </c>
      <c r="D3" s="8" t="s">
        <v>5</v>
      </c>
      <c r="E3" s="7" t="s">
        <v>6</v>
      </c>
      <c r="F3" s="9" t="s">
        <v>7</v>
      </c>
      <c r="G3" s="9" t="s">
        <v>8</v>
      </c>
      <c r="H3" s="9" t="s">
        <v>9</v>
      </c>
      <c r="I3" s="9" t="s">
        <v>10</v>
      </c>
      <c r="J3" s="9" t="s">
        <v>11</v>
      </c>
      <c r="K3" s="7" t="s">
        <v>12</v>
      </c>
      <c r="L3" s="10" t="s">
        <v>13</v>
      </c>
      <c r="M3" s="11" t="s">
        <v>14</v>
      </c>
      <c r="N3" s="12" t="s">
        <v>15</v>
      </c>
      <c r="O3" s="12" t="s">
        <v>16</v>
      </c>
      <c r="P3" s="12" t="s">
        <v>17</v>
      </c>
      <c r="Q3" s="12" t="s">
        <v>18</v>
      </c>
      <c r="R3" s="10" t="s">
        <v>19</v>
      </c>
    </row>
    <row r="4" spans="1:18" s="25" customFormat="1" ht="21.75" customHeight="1">
      <c r="A4" s="14" t="s">
        <v>20</v>
      </c>
      <c r="B4" s="15" t="s">
        <v>21</v>
      </c>
      <c r="C4" s="16"/>
      <c r="D4" s="17"/>
      <c r="E4" s="18"/>
      <c r="F4" s="19"/>
      <c r="G4" s="19"/>
      <c r="H4" s="19"/>
      <c r="I4" s="19"/>
      <c r="J4" s="17"/>
      <c r="K4" s="20"/>
      <c r="L4" s="21"/>
      <c r="M4" s="22"/>
      <c r="N4" s="23"/>
      <c r="O4" s="23"/>
      <c r="P4" s="23"/>
      <c r="Q4" s="23"/>
      <c r="R4" s="24"/>
    </row>
    <row r="5" spans="1:18" s="25" customFormat="1" ht="39" customHeight="1">
      <c r="A5" s="14"/>
      <c r="B5" s="26" t="s">
        <v>22</v>
      </c>
      <c r="C5" s="27"/>
      <c r="D5" s="28"/>
      <c r="E5" s="29"/>
      <c r="F5" s="30"/>
      <c r="G5" s="30"/>
      <c r="H5" s="30"/>
      <c r="I5" s="30"/>
      <c r="J5" s="31"/>
      <c r="K5" s="32"/>
      <c r="L5" s="33"/>
      <c r="M5" s="34"/>
      <c r="N5" s="35"/>
      <c r="O5" s="35"/>
      <c r="P5" s="35"/>
      <c r="Q5" s="35"/>
      <c r="R5" s="36"/>
    </row>
    <row r="6" spans="1:18" s="25" customFormat="1" ht="21.75" customHeight="1">
      <c r="A6" s="14">
        <v>2</v>
      </c>
      <c r="B6" s="15" t="s">
        <v>23</v>
      </c>
      <c r="C6" s="16"/>
      <c r="D6" s="17"/>
      <c r="E6" s="18"/>
      <c r="F6" s="19"/>
      <c r="G6" s="19"/>
      <c r="H6" s="19"/>
      <c r="I6" s="19"/>
      <c r="J6" s="17"/>
      <c r="K6" s="20"/>
      <c r="L6" s="21"/>
      <c r="M6" s="22"/>
      <c r="N6" s="23"/>
      <c r="O6" s="23"/>
      <c r="P6" s="23"/>
      <c r="Q6" s="23"/>
      <c r="R6" s="24"/>
    </row>
    <row r="7" spans="1:18" s="25" customFormat="1" ht="39" customHeight="1">
      <c r="A7" s="14"/>
      <c r="B7" s="26" t="s">
        <v>24</v>
      </c>
      <c r="C7" s="27"/>
      <c r="D7" s="28"/>
      <c r="E7" s="29"/>
      <c r="F7" s="30"/>
      <c r="G7" s="30"/>
      <c r="H7" s="30"/>
      <c r="I7" s="30"/>
      <c r="J7" s="31"/>
      <c r="K7" s="32"/>
      <c r="L7" s="33"/>
      <c r="M7" s="34"/>
      <c r="N7" s="35"/>
      <c r="O7" s="35"/>
      <c r="P7" s="35"/>
      <c r="Q7" s="35"/>
      <c r="R7" s="36"/>
    </row>
    <row r="8" spans="1:18" s="44" customFormat="1" ht="24.75" customHeight="1">
      <c r="A8" s="14">
        <v>3</v>
      </c>
      <c r="B8" s="37" t="s">
        <v>25</v>
      </c>
      <c r="C8" s="27"/>
      <c r="D8" s="28"/>
      <c r="E8" s="27"/>
      <c r="F8" s="38"/>
      <c r="G8" s="38"/>
      <c r="H8" s="38"/>
      <c r="I8" s="38"/>
      <c r="J8" s="31">
        <f t="shared" ref="J8:J19" si="0">SUM(E8:I8)</f>
        <v>0</v>
      </c>
      <c r="K8" s="39" t="e">
        <f t="shared" ref="K8:K20" si="1">SUM(E8/C8)</f>
        <v>#DIV/0!</v>
      </c>
      <c r="L8" s="40" t="e">
        <f t="shared" ref="L8:L20" si="2">SUM(J8/D8)</f>
        <v>#DIV/0!</v>
      </c>
      <c r="M8" s="41"/>
      <c r="N8" s="42"/>
      <c r="O8" s="42"/>
      <c r="P8" s="42"/>
      <c r="Q8" s="42"/>
      <c r="R8" s="43">
        <f>SUM(M8:Q8)</f>
        <v>0</v>
      </c>
    </row>
    <row r="9" spans="1:18" s="25" customFormat="1" ht="83.25" customHeight="1">
      <c r="A9" s="14"/>
      <c r="B9" s="26" t="s">
        <v>26</v>
      </c>
      <c r="C9" s="27"/>
      <c r="D9" s="28"/>
      <c r="E9" s="29"/>
      <c r="F9" s="30"/>
      <c r="G9" s="30"/>
      <c r="H9" s="30"/>
      <c r="I9" s="30"/>
      <c r="J9" s="31"/>
      <c r="K9" s="32"/>
      <c r="L9" s="33"/>
      <c r="M9" s="34"/>
      <c r="N9" s="35"/>
      <c r="O9" s="35"/>
      <c r="P9" s="35"/>
      <c r="Q9" s="35"/>
      <c r="R9" s="36"/>
    </row>
    <row r="10" spans="1:18" s="25" customFormat="1" ht="21.75" customHeight="1">
      <c r="A10" s="14">
        <v>4</v>
      </c>
      <c r="B10" s="45" t="s">
        <v>27</v>
      </c>
      <c r="C10" s="27"/>
      <c r="D10" s="28"/>
      <c r="E10" s="29"/>
      <c r="F10" s="30"/>
      <c r="G10" s="30"/>
      <c r="H10" s="30"/>
      <c r="I10" s="30"/>
      <c r="J10" s="31">
        <f t="shared" si="0"/>
        <v>0</v>
      </c>
      <c r="K10" s="32" t="e">
        <f t="shared" si="1"/>
        <v>#DIV/0!</v>
      </c>
      <c r="L10" s="33" t="e">
        <f t="shared" si="2"/>
        <v>#DIV/0!</v>
      </c>
      <c r="M10" s="34"/>
      <c r="N10" s="35"/>
      <c r="O10" s="35"/>
      <c r="P10" s="35"/>
      <c r="Q10" s="35"/>
      <c r="R10" s="36">
        <f t="shared" ref="R10:R19" si="3">SUM(M10:Q10)</f>
        <v>0</v>
      </c>
    </row>
    <row r="11" spans="1:18" s="25" customFormat="1" ht="39" customHeight="1">
      <c r="A11" s="14"/>
      <c r="B11" s="26" t="s">
        <v>57</v>
      </c>
      <c r="C11" s="27"/>
      <c r="D11" s="28"/>
      <c r="E11" s="29"/>
      <c r="F11" s="30"/>
      <c r="G11" s="30"/>
      <c r="H11" s="30"/>
      <c r="I11" s="30"/>
      <c r="J11" s="31"/>
      <c r="K11" s="32"/>
      <c r="L11" s="33"/>
      <c r="M11" s="34"/>
      <c r="N11" s="35"/>
      <c r="O11" s="35"/>
      <c r="P11" s="35"/>
      <c r="Q11" s="35"/>
      <c r="R11" s="36"/>
    </row>
    <row r="12" spans="1:18" s="25" customFormat="1" ht="21.75" customHeight="1">
      <c r="A12" s="14">
        <v>5</v>
      </c>
      <c r="B12" s="45" t="s">
        <v>28</v>
      </c>
      <c r="C12" s="27"/>
      <c r="D12" s="28"/>
      <c r="E12" s="29"/>
      <c r="F12" s="30"/>
      <c r="G12" s="30"/>
      <c r="H12" s="30"/>
      <c r="I12" s="30"/>
      <c r="J12" s="31">
        <f t="shared" si="0"/>
        <v>0</v>
      </c>
      <c r="K12" s="32" t="e">
        <f t="shared" si="1"/>
        <v>#DIV/0!</v>
      </c>
      <c r="L12" s="33" t="e">
        <f t="shared" si="2"/>
        <v>#DIV/0!</v>
      </c>
      <c r="M12" s="34"/>
      <c r="N12" s="35"/>
      <c r="O12" s="35"/>
      <c r="P12" s="35"/>
      <c r="Q12" s="35"/>
      <c r="R12" s="36">
        <f t="shared" si="3"/>
        <v>0</v>
      </c>
    </row>
    <row r="13" spans="1:18" s="25" customFormat="1" ht="39" customHeight="1">
      <c r="A13" s="14"/>
      <c r="B13" s="26" t="s">
        <v>58</v>
      </c>
      <c r="C13" s="27"/>
      <c r="D13" s="28"/>
      <c r="E13" s="29"/>
      <c r="F13" s="30"/>
      <c r="G13" s="30"/>
      <c r="H13" s="30"/>
      <c r="I13" s="30"/>
      <c r="J13" s="31"/>
      <c r="K13" s="32"/>
      <c r="L13" s="33"/>
      <c r="M13" s="34"/>
      <c r="N13" s="35"/>
      <c r="O13" s="35"/>
      <c r="P13" s="35"/>
      <c r="Q13" s="35"/>
      <c r="R13" s="36"/>
    </row>
    <row r="14" spans="1:18" s="25" customFormat="1" ht="21.75" customHeight="1">
      <c r="A14" s="14">
        <v>6</v>
      </c>
      <c r="B14" s="45" t="s">
        <v>29</v>
      </c>
      <c r="C14" s="27"/>
      <c r="D14" s="28"/>
      <c r="E14" s="29"/>
      <c r="F14" s="30"/>
      <c r="G14" s="30"/>
      <c r="H14" s="30"/>
      <c r="I14" s="30"/>
      <c r="J14" s="31">
        <f t="shared" si="0"/>
        <v>0</v>
      </c>
      <c r="K14" s="32" t="e">
        <f t="shared" si="1"/>
        <v>#DIV/0!</v>
      </c>
      <c r="L14" s="33" t="e">
        <f t="shared" si="2"/>
        <v>#DIV/0!</v>
      </c>
      <c r="M14" s="46"/>
      <c r="N14" s="47"/>
      <c r="O14" s="47"/>
      <c r="P14" s="35"/>
      <c r="Q14" s="35"/>
      <c r="R14" s="36">
        <f t="shared" si="3"/>
        <v>0</v>
      </c>
    </row>
    <row r="15" spans="1:18" s="25" customFormat="1" ht="21.75" customHeight="1">
      <c r="A15" s="14">
        <v>7</v>
      </c>
      <c r="B15" s="45" t="s">
        <v>30</v>
      </c>
      <c r="C15" s="27"/>
      <c r="D15" s="28"/>
      <c r="E15" s="29"/>
      <c r="F15" s="30"/>
      <c r="G15" s="30"/>
      <c r="H15" s="30"/>
      <c r="I15" s="30"/>
      <c r="J15" s="31"/>
      <c r="K15" s="32"/>
      <c r="L15" s="33"/>
      <c r="M15" s="46"/>
      <c r="N15" s="47"/>
      <c r="O15" s="47"/>
      <c r="P15" s="35"/>
      <c r="Q15" s="35"/>
      <c r="R15" s="36"/>
    </row>
    <row r="16" spans="1:18" s="25" customFormat="1" ht="21.75" customHeight="1">
      <c r="A16" s="14">
        <v>8</v>
      </c>
      <c r="B16" s="45" t="s">
        <v>31</v>
      </c>
      <c r="C16" s="27"/>
      <c r="D16" s="28"/>
      <c r="E16" s="29"/>
      <c r="F16" s="30"/>
      <c r="G16" s="30"/>
      <c r="H16" s="30"/>
      <c r="I16" s="30"/>
      <c r="J16" s="31"/>
      <c r="K16" s="32"/>
      <c r="L16" s="33"/>
      <c r="M16" s="34"/>
      <c r="N16" s="35"/>
      <c r="O16" s="35"/>
      <c r="P16" s="35"/>
      <c r="Q16" s="35"/>
      <c r="R16" s="36"/>
    </row>
    <row r="17" spans="1:18" s="25" customFormat="1" ht="27.75" customHeight="1">
      <c r="A17" s="14">
        <v>9</v>
      </c>
      <c r="B17" s="48" t="s">
        <v>32</v>
      </c>
      <c r="C17" s="27"/>
      <c r="D17" s="28"/>
      <c r="E17" s="29"/>
      <c r="F17" s="30"/>
      <c r="G17" s="30"/>
      <c r="H17" s="30"/>
      <c r="I17" s="30"/>
      <c r="J17" s="31">
        <f t="shared" si="0"/>
        <v>0</v>
      </c>
      <c r="K17" s="32" t="e">
        <f t="shared" si="1"/>
        <v>#DIV/0!</v>
      </c>
      <c r="L17" s="33" t="e">
        <f t="shared" si="2"/>
        <v>#DIV/0!</v>
      </c>
      <c r="M17" s="46"/>
      <c r="N17" s="47"/>
      <c r="O17" s="47"/>
      <c r="P17" s="47"/>
      <c r="Q17" s="47"/>
      <c r="R17" s="36">
        <f t="shared" si="3"/>
        <v>0</v>
      </c>
    </row>
    <row r="18" spans="1:18" s="25" customFormat="1" ht="27.75" customHeight="1">
      <c r="A18" s="14">
        <v>10</v>
      </c>
      <c r="B18" s="37" t="s">
        <v>33</v>
      </c>
      <c r="C18" s="27"/>
      <c r="D18" s="28"/>
      <c r="E18" s="29"/>
      <c r="F18" s="30"/>
      <c r="G18" s="30"/>
      <c r="H18" s="30"/>
      <c r="I18" s="30"/>
      <c r="J18" s="31"/>
      <c r="K18" s="32"/>
      <c r="L18" s="33"/>
      <c r="M18" s="46"/>
      <c r="N18" s="47"/>
      <c r="O18" s="47"/>
      <c r="P18" s="47"/>
      <c r="Q18" s="47"/>
      <c r="R18" s="36"/>
    </row>
    <row r="19" spans="1:18" s="25" customFormat="1" ht="32.25" customHeight="1" thickBot="1">
      <c r="A19" s="14">
        <v>11</v>
      </c>
      <c r="B19" s="37" t="s">
        <v>34</v>
      </c>
      <c r="C19" s="27"/>
      <c r="D19" s="28"/>
      <c r="E19" s="29"/>
      <c r="F19" s="30"/>
      <c r="G19" s="30"/>
      <c r="H19" s="30"/>
      <c r="I19" s="30"/>
      <c r="J19" s="31">
        <f t="shared" si="0"/>
        <v>0</v>
      </c>
      <c r="K19" s="32" t="e">
        <f t="shared" si="1"/>
        <v>#DIV/0!</v>
      </c>
      <c r="L19" s="33" t="e">
        <f t="shared" si="2"/>
        <v>#DIV/0!</v>
      </c>
      <c r="M19" s="46"/>
      <c r="N19" s="47"/>
      <c r="O19" s="47"/>
      <c r="P19" s="47"/>
      <c r="Q19" s="47"/>
      <c r="R19" s="36">
        <f t="shared" si="3"/>
        <v>0</v>
      </c>
    </row>
    <row r="20" spans="1:18" s="44" customFormat="1" ht="21.75" customHeight="1" thickBot="1">
      <c r="A20" s="49"/>
      <c r="B20" s="50" t="s">
        <v>35</v>
      </c>
      <c r="C20" s="51">
        <f t="shared" ref="C20:J20" si="4">SUM(C8:C19)</f>
        <v>0</v>
      </c>
      <c r="D20" s="52">
        <f t="shared" si="4"/>
        <v>0</v>
      </c>
      <c r="E20" s="51">
        <f t="shared" si="4"/>
        <v>0</v>
      </c>
      <c r="F20" s="53">
        <f t="shared" si="4"/>
        <v>0</v>
      </c>
      <c r="G20" s="53">
        <f t="shared" si="4"/>
        <v>0</v>
      </c>
      <c r="H20" s="53">
        <f t="shared" si="4"/>
        <v>0</v>
      </c>
      <c r="I20" s="53">
        <f t="shared" si="4"/>
        <v>0</v>
      </c>
      <c r="J20" s="54">
        <f t="shared" si="4"/>
        <v>0</v>
      </c>
      <c r="K20" s="55" t="e">
        <f t="shared" si="1"/>
        <v>#DIV/0!</v>
      </c>
      <c r="L20" s="56" t="e">
        <f t="shared" si="2"/>
        <v>#DIV/0!</v>
      </c>
      <c r="M20" s="53">
        <f t="shared" ref="M20:R20" si="5">SUM(M8:M19)</f>
        <v>0</v>
      </c>
      <c r="N20" s="53">
        <f t="shared" si="5"/>
        <v>0</v>
      </c>
      <c r="O20" s="53">
        <f t="shared" si="5"/>
        <v>0</v>
      </c>
      <c r="P20" s="53">
        <f t="shared" si="5"/>
        <v>0</v>
      </c>
      <c r="Q20" s="53">
        <f t="shared" si="5"/>
        <v>0</v>
      </c>
      <c r="R20" s="57">
        <f t="shared" si="5"/>
        <v>0</v>
      </c>
    </row>
    <row r="21" spans="1:18" ht="21.75" customHeight="1"/>
    <row r="22" spans="1:18" ht="21.75" customHeight="1">
      <c r="B22" s="1"/>
    </row>
    <row r="23" spans="1:18" ht="20.25" customHeight="1"/>
  </sheetData>
  <mergeCells count="4">
    <mergeCell ref="M2:R2"/>
    <mergeCell ref="C2:D2"/>
    <mergeCell ref="K2:L2"/>
    <mergeCell ref="E2:J2"/>
  </mergeCells>
  <phoneticPr fontId="2" type="noConversion"/>
  <pageMargins left="0.75" right="0.75" top="1" bottom="1" header="0.5" footer="0.5"/>
  <pageSetup paperSize="9" scale="80"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3"/>
  <sheetViews>
    <sheetView zoomScale="70" zoomScaleNormal="70" workbookViewId="0">
      <selection activeCell="J14" sqref="J14"/>
    </sheetView>
  </sheetViews>
  <sheetFormatPr defaultColWidth="9.140625" defaultRowHeight="15"/>
  <cols>
    <col min="1" max="1" width="4.42578125" style="2" customWidth="1"/>
    <col min="2" max="2" width="72.85546875" style="3" customWidth="1"/>
    <col min="3" max="7" width="20.140625" style="3" customWidth="1"/>
    <col min="8" max="8" width="26.42578125" style="3" customWidth="1"/>
    <col min="9" max="17" width="20.140625" style="3" customWidth="1"/>
    <col min="18" max="18" width="20.140625" style="4" customWidth="1"/>
    <col min="19" max="256" width="11.42578125" style="3" customWidth="1"/>
    <col min="257" max="16384" width="9.140625" style="3"/>
  </cols>
  <sheetData>
    <row r="1" spans="1:20" ht="15.75" thickBot="1"/>
    <row r="2" spans="1:20" ht="24.75" customHeight="1" thickBot="1">
      <c r="B2" s="4"/>
      <c r="C2" s="116" t="s">
        <v>0</v>
      </c>
      <c r="D2" s="118"/>
      <c r="E2" s="119" t="s">
        <v>36</v>
      </c>
      <c r="F2" s="120"/>
      <c r="G2" s="120"/>
      <c r="H2" s="120"/>
      <c r="I2" s="120"/>
      <c r="J2" s="122"/>
      <c r="K2" s="116" t="s">
        <v>2</v>
      </c>
      <c r="L2" s="118"/>
      <c r="M2" s="114" t="s">
        <v>59</v>
      </c>
      <c r="N2" s="114"/>
      <c r="O2" s="114"/>
      <c r="P2" s="114"/>
      <c r="Q2" s="114"/>
      <c r="R2" s="115"/>
    </row>
    <row r="3" spans="1:20" s="6" customFormat="1" ht="77.25" customHeight="1" thickBot="1">
      <c r="A3" s="5"/>
      <c r="B3" s="66" t="s">
        <v>3</v>
      </c>
      <c r="C3" s="58" t="s">
        <v>4</v>
      </c>
      <c r="D3" s="59" t="s">
        <v>5</v>
      </c>
      <c r="E3" s="58" t="s">
        <v>6</v>
      </c>
      <c r="F3" s="60" t="s">
        <v>7</v>
      </c>
      <c r="G3" s="60" t="s">
        <v>37</v>
      </c>
      <c r="H3" s="9" t="s">
        <v>9</v>
      </c>
      <c r="I3" s="60" t="s">
        <v>10</v>
      </c>
      <c r="J3" s="59" t="s">
        <v>11</v>
      </c>
      <c r="K3" s="58" t="s">
        <v>12</v>
      </c>
      <c r="L3" s="59" t="s">
        <v>13</v>
      </c>
      <c r="M3" s="61" t="s">
        <v>14</v>
      </c>
      <c r="N3" s="62" t="s">
        <v>15</v>
      </c>
      <c r="O3" s="62" t="s">
        <v>16</v>
      </c>
      <c r="P3" s="62" t="s">
        <v>17</v>
      </c>
      <c r="Q3" s="63" t="s">
        <v>18</v>
      </c>
      <c r="R3" s="64" t="s">
        <v>38</v>
      </c>
      <c r="S3" s="65"/>
      <c r="T3" s="65"/>
    </row>
    <row r="4" spans="1:20" s="25" customFormat="1" ht="21.75" customHeight="1">
      <c r="A4" s="14">
        <v>1</v>
      </c>
      <c r="B4" s="67" t="s">
        <v>21</v>
      </c>
      <c r="C4" s="68"/>
      <c r="D4" s="69"/>
      <c r="E4" s="70"/>
      <c r="F4" s="71"/>
      <c r="G4" s="71"/>
      <c r="H4" s="71"/>
      <c r="I4" s="71"/>
      <c r="J4" s="72"/>
      <c r="K4" s="73"/>
      <c r="L4" s="74"/>
      <c r="M4" s="75"/>
      <c r="N4" s="71"/>
      <c r="O4" s="71"/>
      <c r="P4" s="71"/>
      <c r="Q4" s="76"/>
      <c r="R4" s="77"/>
    </row>
    <row r="5" spans="1:20" s="25" customFormat="1" ht="21.75" customHeight="1">
      <c r="A5" s="14"/>
      <c r="B5" s="78" t="s">
        <v>39</v>
      </c>
      <c r="C5" s="27">
        <v>250000</v>
      </c>
      <c r="D5" s="79">
        <v>250000</v>
      </c>
      <c r="E5" s="29">
        <v>83333</v>
      </c>
      <c r="F5" s="30">
        <v>83334</v>
      </c>
      <c r="G5" s="30">
        <v>83333</v>
      </c>
      <c r="H5" s="30">
        <v>0</v>
      </c>
      <c r="I5" s="30">
        <v>0</v>
      </c>
      <c r="J5" s="80">
        <f t="shared" ref="J5:J6" si="0">SUM(E5:I5)</f>
        <v>250000</v>
      </c>
      <c r="K5" s="32">
        <f t="shared" ref="K5:K6" si="1">SUM(E5/C5)</f>
        <v>0.33333200000000002</v>
      </c>
      <c r="L5" s="33">
        <f t="shared" ref="L5:L6" si="2">SUM(E5/D5)</f>
        <v>0.33333200000000002</v>
      </c>
      <c r="M5" s="81">
        <v>16667</v>
      </c>
      <c r="N5" s="30">
        <v>16667</v>
      </c>
      <c r="O5" s="30">
        <v>16667</v>
      </c>
      <c r="P5" s="30">
        <v>16666</v>
      </c>
      <c r="Q5" s="82">
        <v>16666</v>
      </c>
      <c r="R5" s="83">
        <f t="shared" ref="R5:R6" si="3">SUM(M5:Q5)</f>
        <v>83333</v>
      </c>
    </row>
    <row r="6" spans="1:20" s="25" customFormat="1" ht="21.75" customHeight="1">
      <c r="A6" s="14"/>
      <c r="B6" s="78" t="s">
        <v>40</v>
      </c>
      <c r="C6" s="27">
        <v>150000</v>
      </c>
      <c r="D6" s="79">
        <v>150000</v>
      </c>
      <c r="E6" s="29">
        <v>50000</v>
      </c>
      <c r="F6" s="30">
        <v>50000</v>
      </c>
      <c r="G6" s="30">
        <v>50000</v>
      </c>
      <c r="H6" s="30">
        <v>0</v>
      </c>
      <c r="I6" s="30">
        <v>0</v>
      </c>
      <c r="J6" s="80">
        <f t="shared" si="0"/>
        <v>150000</v>
      </c>
      <c r="K6" s="32">
        <f t="shared" si="1"/>
        <v>0.33333333333333331</v>
      </c>
      <c r="L6" s="33">
        <f t="shared" si="2"/>
        <v>0.33333333333333331</v>
      </c>
      <c r="M6" s="81">
        <v>10000</v>
      </c>
      <c r="N6" s="30">
        <v>10000</v>
      </c>
      <c r="O6" s="30">
        <v>10000</v>
      </c>
      <c r="P6" s="30">
        <v>10000</v>
      </c>
      <c r="Q6" s="82">
        <v>10000</v>
      </c>
      <c r="R6" s="83">
        <f t="shared" si="3"/>
        <v>50000</v>
      </c>
    </row>
    <row r="7" spans="1:20" s="25" customFormat="1" ht="21.75" customHeight="1">
      <c r="A7" s="14"/>
      <c r="B7" s="78"/>
      <c r="C7" s="27"/>
      <c r="D7" s="79"/>
      <c r="E7" s="29"/>
      <c r="F7" s="30"/>
      <c r="G7" s="30"/>
      <c r="H7" s="30"/>
      <c r="I7" s="30"/>
      <c r="J7" s="80"/>
      <c r="K7" s="32"/>
      <c r="L7" s="33"/>
      <c r="M7" s="81"/>
      <c r="N7" s="30"/>
      <c r="O7" s="30"/>
      <c r="P7" s="30"/>
      <c r="Q7" s="82"/>
      <c r="R7" s="83"/>
    </row>
    <row r="8" spans="1:20" s="25" customFormat="1" ht="21.75" customHeight="1">
      <c r="A8" s="14">
        <v>2</v>
      </c>
      <c r="B8" s="84" t="s">
        <v>23</v>
      </c>
      <c r="C8" s="27"/>
      <c r="D8" s="79"/>
      <c r="E8" s="29"/>
      <c r="F8" s="30"/>
      <c r="G8" s="30"/>
      <c r="H8" s="30"/>
      <c r="I8" s="30"/>
      <c r="J8" s="80"/>
      <c r="K8" s="32"/>
      <c r="L8" s="33"/>
      <c r="M8" s="81"/>
      <c r="N8" s="30"/>
      <c r="O8" s="30"/>
      <c r="P8" s="30"/>
      <c r="Q8" s="82"/>
      <c r="R8" s="83"/>
    </row>
    <row r="9" spans="1:20" s="25" customFormat="1" ht="21.75" customHeight="1">
      <c r="A9" s="14"/>
      <c r="B9" s="78" t="s">
        <v>41</v>
      </c>
      <c r="C9" s="27">
        <v>10000</v>
      </c>
      <c r="D9" s="79">
        <v>10000</v>
      </c>
      <c r="E9" s="29">
        <v>3334</v>
      </c>
      <c r="F9" s="30">
        <v>3333</v>
      </c>
      <c r="G9" s="30">
        <v>3333</v>
      </c>
      <c r="H9" s="30">
        <v>0</v>
      </c>
      <c r="I9" s="30">
        <v>0</v>
      </c>
      <c r="J9" s="80">
        <f t="shared" ref="J9:J10" si="4">SUM(E9:I9)</f>
        <v>10000</v>
      </c>
      <c r="K9" s="32">
        <f t="shared" ref="K9:K10" si="5">SUM(E9/C9)</f>
        <v>0.33339999999999997</v>
      </c>
      <c r="L9" s="33">
        <f t="shared" ref="L9:L10" si="6">SUM(E9/D9)</f>
        <v>0.33339999999999997</v>
      </c>
      <c r="M9" s="81">
        <v>667</v>
      </c>
      <c r="N9" s="30">
        <v>667</v>
      </c>
      <c r="O9" s="30">
        <v>667</v>
      </c>
      <c r="P9" s="30">
        <v>667</v>
      </c>
      <c r="Q9" s="82">
        <v>666</v>
      </c>
      <c r="R9" s="83">
        <f>SUM(M9:Q9)</f>
        <v>3334</v>
      </c>
    </row>
    <row r="10" spans="1:20" s="25" customFormat="1" ht="21.75" customHeight="1">
      <c r="A10" s="14"/>
      <c r="B10" s="78" t="s">
        <v>42</v>
      </c>
      <c r="C10" s="27">
        <v>20000</v>
      </c>
      <c r="D10" s="79">
        <v>20000</v>
      </c>
      <c r="E10" s="29">
        <v>6668</v>
      </c>
      <c r="F10" s="30">
        <v>6666</v>
      </c>
      <c r="G10" s="30">
        <v>6666</v>
      </c>
      <c r="H10" s="30">
        <v>0</v>
      </c>
      <c r="I10" s="30">
        <v>0</v>
      </c>
      <c r="J10" s="80">
        <f t="shared" si="4"/>
        <v>20000</v>
      </c>
      <c r="K10" s="32">
        <f t="shared" si="5"/>
        <v>0.33339999999999997</v>
      </c>
      <c r="L10" s="33">
        <f t="shared" si="6"/>
        <v>0.33339999999999997</v>
      </c>
      <c r="M10" s="81">
        <v>1334</v>
      </c>
      <c r="N10" s="30">
        <v>1334</v>
      </c>
      <c r="O10" s="30">
        <v>1334</v>
      </c>
      <c r="P10" s="30">
        <v>1333</v>
      </c>
      <c r="Q10" s="82">
        <v>1333</v>
      </c>
      <c r="R10" s="83">
        <f>SUM(M10:Q10)</f>
        <v>6668</v>
      </c>
    </row>
    <row r="11" spans="1:20" s="25" customFormat="1" ht="21.75" customHeight="1">
      <c r="A11" s="14"/>
      <c r="B11" s="78"/>
      <c r="C11" s="27"/>
      <c r="D11" s="79"/>
      <c r="E11" s="29"/>
      <c r="F11" s="30"/>
      <c r="G11" s="30"/>
      <c r="H11" s="30"/>
      <c r="I11" s="30"/>
      <c r="J11" s="80"/>
      <c r="K11" s="32"/>
      <c r="L11" s="33"/>
      <c r="M11" s="81"/>
      <c r="N11" s="30"/>
      <c r="O11" s="30"/>
      <c r="P11" s="30"/>
      <c r="Q11" s="82"/>
      <c r="R11" s="83"/>
    </row>
    <row r="12" spans="1:20" s="25" customFormat="1" ht="21.75" customHeight="1">
      <c r="A12" s="14">
        <v>3</v>
      </c>
      <c r="B12" s="84" t="s">
        <v>43</v>
      </c>
      <c r="C12" s="85"/>
      <c r="D12" s="80"/>
      <c r="E12" s="29"/>
      <c r="F12" s="30"/>
      <c r="G12" s="30"/>
      <c r="H12" s="30"/>
      <c r="I12" s="30"/>
      <c r="J12" s="80"/>
      <c r="K12" s="32"/>
      <c r="L12" s="33"/>
      <c r="M12" s="81"/>
      <c r="N12" s="30"/>
      <c r="O12" s="30"/>
      <c r="P12" s="30"/>
      <c r="Q12" s="82"/>
      <c r="R12" s="83"/>
    </row>
    <row r="13" spans="1:20" s="25" customFormat="1" ht="18" customHeight="1">
      <c r="A13" s="14"/>
      <c r="B13" s="86" t="s">
        <v>44</v>
      </c>
      <c r="C13" s="27">
        <v>400000</v>
      </c>
      <c r="D13" s="79">
        <v>350000</v>
      </c>
      <c r="E13" s="29">
        <v>86000</v>
      </c>
      <c r="F13" s="30">
        <v>264000</v>
      </c>
      <c r="G13" s="30">
        <v>50000</v>
      </c>
      <c r="H13" s="30">
        <v>0</v>
      </c>
      <c r="I13" s="30">
        <v>0</v>
      </c>
      <c r="J13" s="80">
        <f t="shared" ref="J13:J27" si="7">SUM(E13:I13)</f>
        <v>400000</v>
      </c>
      <c r="K13" s="32">
        <f t="shared" ref="K13:K27" si="8">SUM(E13/C13)</f>
        <v>0.215</v>
      </c>
      <c r="L13" s="33">
        <f>SUM(E13/D13)</f>
        <v>0.24571428571428572</v>
      </c>
      <c r="M13" s="81">
        <v>0</v>
      </c>
      <c r="N13" s="30">
        <v>0</v>
      </c>
      <c r="O13" s="30">
        <v>43000</v>
      </c>
      <c r="P13" s="30">
        <v>43000</v>
      </c>
      <c r="Q13" s="82">
        <v>0</v>
      </c>
      <c r="R13" s="83">
        <f>SUM(M13:Q13)</f>
        <v>86000</v>
      </c>
    </row>
    <row r="14" spans="1:20" s="25" customFormat="1" ht="18" customHeight="1">
      <c r="A14" s="14"/>
      <c r="B14" s="86" t="s">
        <v>45</v>
      </c>
      <c r="C14" s="27">
        <v>250000</v>
      </c>
      <c r="D14" s="79">
        <v>250000</v>
      </c>
      <c r="E14" s="29">
        <v>100000</v>
      </c>
      <c r="F14" s="30">
        <v>0</v>
      </c>
      <c r="G14" s="30">
        <v>120000</v>
      </c>
      <c r="H14" s="30">
        <v>0</v>
      </c>
      <c r="I14" s="30">
        <v>30000</v>
      </c>
      <c r="J14" s="80">
        <f t="shared" si="7"/>
        <v>250000</v>
      </c>
      <c r="K14" s="32">
        <f t="shared" si="8"/>
        <v>0.4</v>
      </c>
      <c r="L14" s="33">
        <f t="shared" ref="L14:L27" si="9">SUM(E14/D14)</f>
        <v>0.4</v>
      </c>
      <c r="M14" s="81">
        <v>20000</v>
      </c>
      <c r="N14" s="30">
        <v>30000</v>
      </c>
      <c r="O14" s="30">
        <v>30000</v>
      </c>
      <c r="P14" s="30">
        <v>20000</v>
      </c>
      <c r="Q14" s="82">
        <v>0</v>
      </c>
      <c r="R14" s="83">
        <f>SUM(M14:Q14)</f>
        <v>100000</v>
      </c>
    </row>
    <row r="15" spans="1:20" s="25" customFormat="1" ht="18" customHeight="1">
      <c r="A15" s="14"/>
      <c r="B15" s="86" t="s">
        <v>46</v>
      </c>
      <c r="C15" s="27">
        <v>500000</v>
      </c>
      <c r="D15" s="79">
        <v>450000</v>
      </c>
      <c r="E15" s="29">
        <v>200000</v>
      </c>
      <c r="F15" s="30">
        <v>50000</v>
      </c>
      <c r="G15" s="30">
        <v>200000</v>
      </c>
      <c r="H15" s="30">
        <v>0</v>
      </c>
      <c r="I15" s="30">
        <v>50000</v>
      </c>
      <c r="J15" s="80">
        <f t="shared" si="7"/>
        <v>500000</v>
      </c>
      <c r="K15" s="32">
        <f t="shared" si="8"/>
        <v>0.4</v>
      </c>
      <c r="L15" s="33">
        <f t="shared" si="9"/>
        <v>0.44444444444444442</v>
      </c>
      <c r="M15" s="81">
        <v>25000</v>
      </c>
      <c r="N15" s="30">
        <v>50000</v>
      </c>
      <c r="O15" s="30">
        <v>50000</v>
      </c>
      <c r="P15" s="30">
        <v>50000</v>
      </c>
      <c r="Q15" s="82">
        <v>25000</v>
      </c>
      <c r="R15" s="83">
        <f>SUM(M15:Q15)</f>
        <v>200000</v>
      </c>
    </row>
    <row r="16" spans="1:20" s="25" customFormat="1" ht="18" customHeight="1">
      <c r="A16" s="14"/>
      <c r="B16" s="86" t="s">
        <v>47</v>
      </c>
      <c r="C16" s="27">
        <v>25000</v>
      </c>
      <c r="D16" s="79">
        <v>25000</v>
      </c>
      <c r="E16" s="29">
        <v>6000</v>
      </c>
      <c r="F16" s="30">
        <v>10000</v>
      </c>
      <c r="G16" s="30">
        <v>9000</v>
      </c>
      <c r="H16" s="30">
        <v>0</v>
      </c>
      <c r="I16" s="30">
        <v>0</v>
      </c>
      <c r="J16" s="80">
        <f t="shared" si="7"/>
        <v>25000</v>
      </c>
      <c r="K16" s="32">
        <f t="shared" si="8"/>
        <v>0.24</v>
      </c>
      <c r="L16" s="33">
        <f t="shared" si="9"/>
        <v>0.24</v>
      </c>
      <c r="M16" s="81">
        <v>0</v>
      </c>
      <c r="N16" s="30">
        <v>0</v>
      </c>
      <c r="O16" s="30">
        <v>6000</v>
      </c>
      <c r="P16" s="30">
        <v>0</v>
      </c>
      <c r="Q16" s="82">
        <v>0</v>
      </c>
      <c r="R16" s="83">
        <f>SUM(M16:Q16)</f>
        <v>6000</v>
      </c>
    </row>
    <row r="17" spans="1:18" s="25" customFormat="1" ht="18" customHeight="1">
      <c r="A17" s="14"/>
      <c r="B17" s="86"/>
      <c r="C17" s="27"/>
      <c r="D17" s="79"/>
      <c r="E17" s="29"/>
      <c r="F17" s="30"/>
      <c r="G17" s="30"/>
      <c r="H17" s="30"/>
      <c r="I17" s="30"/>
      <c r="J17" s="80"/>
      <c r="K17" s="32"/>
      <c r="L17" s="33"/>
      <c r="M17" s="81"/>
      <c r="N17" s="30"/>
      <c r="O17" s="30"/>
      <c r="P17" s="30"/>
      <c r="Q17" s="82"/>
      <c r="R17" s="83"/>
    </row>
    <row r="18" spans="1:18" s="25" customFormat="1" ht="22.5" customHeight="1">
      <c r="A18" s="14">
        <v>4</v>
      </c>
      <c r="B18" s="84" t="s">
        <v>48</v>
      </c>
      <c r="C18" s="27"/>
      <c r="D18" s="79"/>
      <c r="E18" s="29"/>
      <c r="F18" s="30"/>
      <c r="G18" s="30"/>
      <c r="H18" s="30"/>
      <c r="I18" s="30"/>
      <c r="J18" s="80"/>
      <c r="K18" s="32"/>
      <c r="L18" s="33"/>
      <c r="M18" s="81"/>
      <c r="N18" s="30"/>
      <c r="O18" s="30"/>
      <c r="P18" s="30"/>
      <c r="Q18" s="82"/>
      <c r="R18" s="83"/>
    </row>
    <row r="19" spans="1:18" s="25" customFormat="1" ht="18" customHeight="1">
      <c r="A19" s="14"/>
      <c r="B19" s="86" t="s">
        <v>49</v>
      </c>
      <c r="C19" s="27">
        <v>100000</v>
      </c>
      <c r="D19" s="79">
        <v>100000</v>
      </c>
      <c r="E19" s="29">
        <v>25000</v>
      </c>
      <c r="F19" s="30">
        <v>0</v>
      </c>
      <c r="G19" s="30">
        <v>75000</v>
      </c>
      <c r="H19" s="30">
        <v>0</v>
      </c>
      <c r="I19" s="30">
        <v>0</v>
      </c>
      <c r="J19" s="80">
        <f t="shared" si="7"/>
        <v>100000</v>
      </c>
      <c r="K19" s="32">
        <f t="shared" si="8"/>
        <v>0.25</v>
      </c>
      <c r="L19" s="33">
        <f t="shared" si="9"/>
        <v>0.25</v>
      </c>
      <c r="M19" s="81">
        <v>0</v>
      </c>
      <c r="N19" s="30">
        <v>12500</v>
      </c>
      <c r="O19" s="30">
        <v>12500</v>
      </c>
      <c r="P19" s="30">
        <v>0</v>
      </c>
      <c r="Q19" s="82">
        <v>0</v>
      </c>
      <c r="R19" s="83">
        <f t="shared" ref="R19:R27" si="10">SUM(M19:Q19)</f>
        <v>25000</v>
      </c>
    </row>
    <row r="20" spans="1:18" s="25" customFormat="1" ht="18" customHeight="1">
      <c r="A20" s="14"/>
      <c r="B20" s="86" t="s">
        <v>50</v>
      </c>
      <c r="C20" s="27">
        <v>50000</v>
      </c>
      <c r="D20" s="79">
        <v>50000</v>
      </c>
      <c r="E20" s="29">
        <v>25000</v>
      </c>
      <c r="F20" s="30">
        <v>0</v>
      </c>
      <c r="G20" s="30">
        <v>25000</v>
      </c>
      <c r="H20" s="30">
        <v>0</v>
      </c>
      <c r="I20" s="30">
        <v>0</v>
      </c>
      <c r="J20" s="80">
        <f t="shared" si="7"/>
        <v>50000</v>
      </c>
      <c r="K20" s="32">
        <f t="shared" si="8"/>
        <v>0.5</v>
      </c>
      <c r="L20" s="33">
        <f t="shared" si="9"/>
        <v>0.5</v>
      </c>
      <c r="M20" s="81">
        <v>0</v>
      </c>
      <c r="N20" s="30">
        <v>6250</v>
      </c>
      <c r="O20" s="30">
        <v>6250</v>
      </c>
      <c r="P20" s="30">
        <v>6250</v>
      </c>
      <c r="Q20" s="82">
        <v>6250</v>
      </c>
      <c r="R20" s="83">
        <f t="shared" si="10"/>
        <v>25000</v>
      </c>
    </row>
    <row r="21" spans="1:18" s="25" customFormat="1" ht="22.5" customHeight="1">
      <c r="A21" s="14"/>
      <c r="B21" s="84"/>
      <c r="C21" s="27"/>
      <c r="D21" s="79"/>
      <c r="E21" s="29"/>
      <c r="F21" s="30"/>
      <c r="G21" s="30"/>
      <c r="H21" s="30"/>
      <c r="I21" s="30"/>
      <c r="J21" s="80"/>
      <c r="K21" s="32"/>
      <c r="L21" s="33"/>
      <c r="M21" s="81"/>
      <c r="N21" s="30"/>
      <c r="O21" s="30"/>
      <c r="P21" s="30"/>
      <c r="Q21" s="82"/>
      <c r="R21" s="83"/>
    </row>
    <row r="22" spans="1:18" s="25" customFormat="1" ht="21.75" customHeight="1">
      <c r="A22" s="14">
        <v>5</v>
      </c>
      <c r="B22" s="84" t="s">
        <v>51</v>
      </c>
      <c r="C22" s="27"/>
      <c r="D22" s="79"/>
      <c r="E22" s="29"/>
      <c r="F22" s="30"/>
      <c r="G22" s="30"/>
      <c r="H22" s="30"/>
      <c r="I22" s="30"/>
      <c r="J22" s="80"/>
      <c r="K22" s="32"/>
      <c r="L22" s="33"/>
      <c r="M22" s="81"/>
      <c r="N22" s="30"/>
      <c r="O22" s="30"/>
      <c r="P22" s="30"/>
      <c r="Q22" s="82"/>
      <c r="R22" s="83"/>
    </row>
    <row r="23" spans="1:18" s="25" customFormat="1" ht="18" customHeight="1">
      <c r="A23" s="14"/>
      <c r="B23" s="86" t="s">
        <v>60</v>
      </c>
      <c r="C23" s="27">
        <v>10000</v>
      </c>
      <c r="D23" s="79">
        <v>10000</v>
      </c>
      <c r="E23" s="29">
        <v>5000</v>
      </c>
      <c r="F23" s="30">
        <v>0</v>
      </c>
      <c r="G23" s="30">
        <v>5000</v>
      </c>
      <c r="H23" s="30">
        <v>0</v>
      </c>
      <c r="I23" s="30">
        <v>0</v>
      </c>
      <c r="J23" s="80">
        <f t="shared" si="7"/>
        <v>10000</v>
      </c>
      <c r="K23" s="32">
        <f t="shared" si="8"/>
        <v>0.5</v>
      </c>
      <c r="L23" s="33">
        <f t="shared" si="9"/>
        <v>0.5</v>
      </c>
      <c r="M23" s="81">
        <v>0</v>
      </c>
      <c r="N23" s="30">
        <v>0</v>
      </c>
      <c r="O23" s="30">
        <v>5000</v>
      </c>
      <c r="P23" s="30">
        <v>0</v>
      </c>
      <c r="Q23" s="82">
        <v>0</v>
      </c>
      <c r="R23" s="83">
        <f t="shared" si="10"/>
        <v>5000</v>
      </c>
    </row>
    <row r="24" spans="1:18" s="25" customFormat="1" ht="18" customHeight="1">
      <c r="A24" s="14"/>
      <c r="B24" s="86" t="s">
        <v>52</v>
      </c>
      <c r="C24" s="27">
        <v>20000</v>
      </c>
      <c r="D24" s="79">
        <v>20000</v>
      </c>
      <c r="E24" s="29">
        <v>10000</v>
      </c>
      <c r="F24" s="30">
        <v>0</v>
      </c>
      <c r="G24" s="30">
        <v>10000</v>
      </c>
      <c r="H24" s="30">
        <v>0</v>
      </c>
      <c r="I24" s="30">
        <v>0</v>
      </c>
      <c r="J24" s="80">
        <f t="shared" si="7"/>
        <v>20000</v>
      </c>
      <c r="K24" s="32">
        <f t="shared" si="8"/>
        <v>0.5</v>
      </c>
      <c r="L24" s="33">
        <f t="shared" si="9"/>
        <v>0.5</v>
      </c>
      <c r="M24" s="81">
        <v>0</v>
      </c>
      <c r="N24" s="30">
        <v>2500</v>
      </c>
      <c r="O24" s="30">
        <v>2500</v>
      </c>
      <c r="P24" s="30">
        <v>2500</v>
      </c>
      <c r="Q24" s="82">
        <v>2500</v>
      </c>
      <c r="R24" s="83">
        <f t="shared" si="10"/>
        <v>10000</v>
      </c>
    </row>
    <row r="25" spans="1:18" s="25" customFormat="1" ht="18" customHeight="1">
      <c r="A25" s="14"/>
      <c r="B25" s="86" t="s">
        <v>53</v>
      </c>
      <c r="C25" s="27">
        <v>15000</v>
      </c>
      <c r="D25" s="79">
        <v>15000</v>
      </c>
      <c r="E25" s="29">
        <v>5000</v>
      </c>
      <c r="F25" s="30">
        <v>5000</v>
      </c>
      <c r="G25" s="30">
        <v>5000</v>
      </c>
      <c r="H25" s="30">
        <v>0</v>
      </c>
      <c r="I25" s="30">
        <v>0</v>
      </c>
      <c r="J25" s="80">
        <f t="shared" si="7"/>
        <v>15000</v>
      </c>
      <c r="K25" s="32">
        <f t="shared" si="8"/>
        <v>0.33333333333333331</v>
      </c>
      <c r="L25" s="33">
        <f t="shared" si="9"/>
        <v>0.33333333333333331</v>
      </c>
      <c r="M25" s="81">
        <v>0</v>
      </c>
      <c r="N25" s="30">
        <v>0</v>
      </c>
      <c r="O25" s="30">
        <v>2500</v>
      </c>
      <c r="P25" s="30">
        <v>2500</v>
      </c>
      <c r="Q25" s="82">
        <v>0</v>
      </c>
      <c r="R25" s="83">
        <f t="shared" si="10"/>
        <v>5000</v>
      </c>
    </row>
    <row r="26" spans="1:18" s="25" customFormat="1" ht="18" customHeight="1">
      <c r="A26" s="14"/>
      <c r="B26" s="86"/>
      <c r="C26" s="27"/>
      <c r="D26" s="79"/>
      <c r="E26" s="29"/>
      <c r="F26" s="30"/>
      <c r="G26" s="30"/>
      <c r="H26" s="30"/>
      <c r="I26" s="30"/>
      <c r="J26" s="80"/>
      <c r="K26" s="32"/>
      <c r="L26" s="33"/>
      <c r="M26" s="81"/>
      <c r="N26" s="30"/>
      <c r="O26" s="30"/>
      <c r="P26" s="30"/>
      <c r="Q26" s="82"/>
      <c r="R26" s="83"/>
    </row>
    <row r="27" spans="1:18" s="25" customFormat="1" ht="21.75" customHeight="1">
      <c r="A27" s="14">
        <v>6</v>
      </c>
      <c r="B27" s="84" t="s">
        <v>29</v>
      </c>
      <c r="C27" s="27">
        <v>10000</v>
      </c>
      <c r="D27" s="79">
        <v>10000</v>
      </c>
      <c r="E27" s="29">
        <v>4000</v>
      </c>
      <c r="F27" s="30">
        <v>2000</v>
      </c>
      <c r="G27" s="30">
        <v>4000</v>
      </c>
      <c r="H27" s="30">
        <v>0</v>
      </c>
      <c r="I27" s="30">
        <v>0</v>
      </c>
      <c r="J27" s="80">
        <f t="shared" si="7"/>
        <v>10000</v>
      </c>
      <c r="K27" s="32">
        <f t="shared" si="8"/>
        <v>0.4</v>
      </c>
      <c r="L27" s="33">
        <f t="shared" si="9"/>
        <v>0.4</v>
      </c>
      <c r="M27" s="81">
        <v>0</v>
      </c>
      <c r="N27" s="30">
        <v>500</v>
      </c>
      <c r="O27" s="30">
        <v>500</v>
      </c>
      <c r="P27" s="30">
        <v>1000</v>
      </c>
      <c r="Q27" s="82">
        <v>2000</v>
      </c>
      <c r="R27" s="83">
        <f t="shared" si="10"/>
        <v>4000</v>
      </c>
    </row>
    <row r="28" spans="1:18" s="25" customFormat="1" ht="18" customHeight="1">
      <c r="A28" s="14"/>
      <c r="B28" s="86"/>
      <c r="C28" s="27"/>
      <c r="D28" s="79"/>
      <c r="E28" s="29"/>
      <c r="F28" s="30"/>
      <c r="G28" s="30"/>
      <c r="H28" s="30"/>
      <c r="I28" s="30"/>
      <c r="J28" s="80"/>
      <c r="K28" s="32"/>
      <c r="L28" s="33"/>
      <c r="M28" s="81"/>
      <c r="N28" s="30"/>
      <c r="O28" s="30"/>
      <c r="P28" s="30"/>
      <c r="Q28" s="82"/>
      <c r="R28" s="83"/>
    </row>
    <row r="29" spans="1:18" s="25" customFormat="1" ht="21.75" customHeight="1">
      <c r="A29" s="14">
        <v>7</v>
      </c>
      <c r="B29" s="87" t="s">
        <v>30</v>
      </c>
      <c r="C29" s="27">
        <v>5000</v>
      </c>
      <c r="D29" s="79">
        <v>5000</v>
      </c>
      <c r="E29" s="29">
        <v>2500</v>
      </c>
      <c r="F29" s="30">
        <v>0</v>
      </c>
      <c r="G29" s="30">
        <v>2500</v>
      </c>
      <c r="H29" s="30">
        <v>0</v>
      </c>
      <c r="I29" s="30">
        <v>0</v>
      </c>
      <c r="J29" s="80">
        <f>SUM(E29:I29)</f>
        <v>5000</v>
      </c>
      <c r="K29" s="32">
        <f>SUM(E29/C29)</f>
        <v>0.5</v>
      </c>
      <c r="L29" s="33">
        <f>SUM(E29/D29)</f>
        <v>0.5</v>
      </c>
      <c r="M29" s="81">
        <v>500</v>
      </c>
      <c r="N29" s="30">
        <v>0</v>
      </c>
      <c r="O29" s="30">
        <v>0</v>
      </c>
      <c r="P29" s="30">
        <v>0</v>
      </c>
      <c r="Q29" s="82">
        <v>2000</v>
      </c>
      <c r="R29" s="83">
        <f>SUM(M29:Q29)</f>
        <v>2500</v>
      </c>
    </row>
    <row r="30" spans="1:18" s="25" customFormat="1" ht="18" customHeight="1">
      <c r="A30" s="14"/>
      <c r="B30" s="86"/>
      <c r="C30" s="27"/>
      <c r="D30" s="79"/>
      <c r="E30" s="29"/>
      <c r="F30" s="30"/>
      <c r="G30" s="30"/>
      <c r="H30" s="30"/>
      <c r="I30" s="30"/>
      <c r="J30" s="80"/>
      <c r="K30" s="32"/>
      <c r="L30" s="33"/>
      <c r="M30" s="81"/>
      <c r="N30" s="30"/>
      <c r="O30" s="30"/>
      <c r="P30" s="30"/>
      <c r="Q30" s="82"/>
      <c r="R30" s="83"/>
    </row>
    <row r="31" spans="1:18" s="25" customFormat="1" ht="21.75" customHeight="1">
      <c r="A31" s="49">
        <v>8</v>
      </c>
      <c r="B31" s="84" t="s">
        <v>31</v>
      </c>
      <c r="C31" s="27"/>
      <c r="D31" s="79"/>
      <c r="E31" s="29"/>
      <c r="F31" s="30"/>
      <c r="G31" s="30"/>
      <c r="H31" s="30"/>
      <c r="I31" s="30"/>
      <c r="J31" s="80"/>
      <c r="K31" s="32"/>
      <c r="L31" s="33"/>
      <c r="M31" s="81"/>
      <c r="N31" s="30"/>
      <c r="O31" s="30"/>
      <c r="P31" s="30"/>
      <c r="Q31" s="82"/>
      <c r="R31" s="83"/>
    </row>
    <row r="32" spans="1:18" s="25" customFormat="1" ht="18" customHeight="1">
      <c r="A32" s="14"/>
      <c r="B32" s="86" t="s">
        <v>54</v>
      </c>
      <c r="C32" s="27">
        <v>15000</v>
      </c>
      <c r="D32" s="79">
        <v>15000</v>
      </c>
      <c r="E32" s="29">
        <v>5000</v>
      </c>
      <c r="F32" s="30">
        <v>5000</v>
      </c>
      <c r="G32" s="30">
        <v>5000</v>
      </c>
      <c r="H32" s="30">
        <v>0</v>
      </c>
      <c r="I32" s="30">
        <v>0</v>
      </c>
      <c r="J32" s="80">
        <f t="shared" ref="J32:J33" si="11">SUM(E32:I32)</f>
        <v>15000</v>
      </c>
      <c r="K32" s="32">
        <f t="shared" ref="K32:K33" si="12">SUM(E32/C32)</f>
        <v>0.33333333333333331</v>
      </c>
      <c r="L32" s="33">
        <f t="shared" ref="L32:L33" si="13">SUM(E32/D32)</f>
        <v>0.33333333333333331</v>
      </c>
      <c r="M32" s="81">
        <v>1000</v>
      </c>
      <c r="N32" s="81">
        <v>1000</v>
      </c>
      <c r="O32" s="81">
        <v>1000</v>
      </c>
      <c r="P32" s="81">
        <v>1000</v>
      </c>
      <c r="Q32" s="88">
        <v>1000</v>
      </c>
      <c r="R32" s="83">
        <f t="shared" ref="R32:R33" si="14">SUM(M32:Q32)</f>
        <v>5000</v>
      </c>
    </row>
    <row r="33" spans="1:18" s="25" customFormat="1" ht="18" customHeight="1">
      <c r="A33" s="14"/>
      <c r="B33" s="86" t="s">
        <v>55</v>
      </c>
      <c r="C33" s="27">
        <v>7500</v>
      </c>
      <c r="D33" s="79">
        <v>7500</v>
      </c>
      <c r="E33" s="29">
        <v>2500</v>
      </c>
      <c r="F33" s="30">
        <v>2500</v>
      </c>
      <c r="G33" s="30">
        <v>2500</v>
      </c>
      <c r="H33" s="30">
        <v>0</v>
      </c>
      <c r="I33" s="30">
        <v>0</v>
      </c>
      <c r="J33" s="80">
        <f t="shared" si="11"/>
        <v>7500</v>
      </c>
      <c r="K33" s="32">
        <f t="shared" si="12"/>
        <v>0.33333333333333331</v>
      </c>
      <c r="L33" s="33">
        <f t="shared" si="13"/>
        <v>0.33333333333333331</v>
      </c>
      <c r="M33" s="81">
        <v>500</v>
      </c>
      <c r="N33" s="81">
        <v>500</v>
      </c>
      <c r="O33" s="81">
        <v>500</v>
      </c>
      <c r="P33" s="81">
        <v>500</v>
      </c>
      <c r="Q33" s="88">
        <v>500</v>
      </c>
      <c r="R33" s="83">
        <f t="shared" si="14"/>
        <v>2500</v>
      </c>
    </row>
    <row r="34" spans="1:18" s="25" customFormat="1" ht="18" customHeight="1">
      <c r="A34" s="14"/>
      <c r="B34" s="86"/>
      <c r="C34" s="27"/>
      <c r="D34" s="79"/>
      <c r="E34" s="29"/>
      <c r="F34" s="30"/>
      <c r="G34" s="30"/>
      <c r="H34" s="30"/>
      <c r="I34" s="30"/>
      <c r="J34" s="80"/>
      <c r="K34" s="32"/>
      <c r="L34" s="33"/>
      <c r="M34" s="81"/>
      <c r="N34" s="30"/>
      <c r="O34" s="30"/>
      <c r="P34" s="30"/>
      <c r="Q34" s="82"/>
      <c r="R34" s="83"/>
    </row>
    <row r="35" spans="1:18" s="25" customFormat="1" ht="32.25" customHeight="1">
      <c r="A35" s="14">
        <v>9</v>
      </c>
      <c r="B35" s="89" t="s">
        <v>32</v>
      </c>
      <c r="C35" s="27">
        <v>6000</v>
      </c>
      <c r="D35" s="79">
        <v>0</v>
      </c>
      <c r="E35" s="29">
        <v>0</v>
      </c>
      <c r="F35" s="30">
        <v>0</v>
      </c>
      <c r="G35" s="30">
        <v>0</v>
      </c>
      <c r="H35" s="30">
        <v>6000</v>
      </c>
      <c r="I35" s="30">
        <v>0</v>
      </c>
      <c r="J35" s="80">
        <f>SUM(E35:I35)</f>
        <v>6000</v>
      </c>
      <c r="K35" s="32">
        <f>SUM(E35/C35)</f>
        <v>0</v>
      </c>
      <c r="L35" s="33">
        <v>0</v>
      </c>
      <c r="M35" s="81">
        <v>0</v>
      </c>
      <c r="N35" s="30">
        <v>0</v>
      </c>
      <c r="O35" s="30">
        <v>0</v>
      </c>
      <c r="P35" s="30">
        <v>0</v>
      </c>
      <c r="Q35" s="82">
        <v>0</v>
      </c>
      <c r="R35" s="83">
        <f>SUM(M35:Q35)</f>
        <v>0</v>
      </c>
    </row>
    <row r="36" spans="1:18" s="25" customFormat="1" ht="18" customHeight="1">
      <c r="A36" s="14"/>
      <c r="B36" s="86"/>
      <c r="C36" s="27"/>
      <c r="D36" s="79"/>
      <c r="E36" s="29"/>
      <c r="F36" s="30"/>
      <c r="G36" s="30"/>
      <c r="H36" s="30"/>
      <c r="I36" s="30"/>
      <c r="J36" s="80"/>
      <c r="K36" s="32"/>
      <c r="L36" s="33"/>
      <c r="M36" s="81"/>
      <c r="N36" s="30"/>
      <c r="O36" s="30"/>
      <c r="P36" s="30"/>
      <c r="Q36" s="82"/>
      <c r="R36" s="83"/>
    </row>
    <row r="37" spans="1:18" s="25" customFormat="1" ht="35.25" customHeight="1">
      <c r="A37" s="14">
        <v>10</v>
      </c>
      <c r="B37" s="87" t="s">
        <v>33</v>
      </c>
      <c r="C37" s="27">
        <v>15000</v>
      </c>
      <c r="D37" s="79">
        <v>0</v>
      </c>
      <c r="E37" s="29">
        <v>0</v>
      </c>
      <c r="F37" s="30">
        <v>0</v>
      </c>
      <c r="G37" s="30">
        <v>0</v>
      </c>
      <c r="H37" s="30">
        <v>15000</v>
      </c>
      <c r="I37" s="30">
        <v>0</v>
      </c>
      <c r="J37" s="80">
        <f>SUM(E37:I37)</f>
        <v>15000</v>
      </c>
      <c r="K37" s="32">
        <f>SUM(E37/C37)</f>
        <v>0</v>
      </c>
      <c r="L37" s="33">
        <v>0</v>
      </c>
      <c r="M37" s="81">
        <v>0</v>
      </c>
      <c r="N37" s="30">
        <v>0</v>
      </c>
      <c r="O37" s="30">
        <v>0</v>
      </c>
      <c r="P37" s="30">
        <v>0</v>
      </c>
      <c r="Q37" s="82">
        <v>0</v>
      </c>
      <c r="R37" s="83">
        <f>SUM(M37:Q37)</f>
        <v>0</v>
      </c>
    </row>
    <row r="38" spans="1:18" s="25" customFormat="1" ht="18" customHeight="1">
      <c r="A38" s="14"/>
      <c r="B38" s="86"/>
      <c r="C38" s="27"/>
      <c r="D38" s="79"/>
      <c r="E38" s="29"/>
      <c r="F38" s="30"/>
      <c r="G38" s="30"/>
      <c r="H38" s="30"/>
      <c r="I38" s="30"/>
      <c r="J38" s="80"/>
      <c r="K38" s="32"/>
      <c r="L38" s="33"/>
      <c r="M38" s="81"/>
      <c r="N38" s="30"/>
      <c r="O38" s="30"/>
      <c r="P38" s="30"/>
      <c r="Q38" s="82"/>
      <c r="R38" s="83"/>
    </row>
    <row r="39" spans="1:18" s="25" customFormat="1" ht="35.25" customHeight="1" thickBot="1">
      <c r="A39" s="14">
        <v>11</v>
      </c>
      <c r="B39" s="90" t="s">
        <v>56</v>
      </c>
      <c r="C39" s="91">
        <v>0</v>
      </c>
      <c r="D39" s="92">
        <v>0</v>
      </c>
      <c r="E39" s="93">
        <v>0</v>
      </c>
      <c r="F39" s="94">
        <v>0</v>
      </c>
      <c r="G39" s="94">
        <v>0</v>
      </c>
      <c r="H39" s="94">
        <v>0</v>
      </c>
      <c r="I39" s="94">
        <v>0</v>
      </c>
      <c r="J39" s="95">
        <f>SUM(E39:I39)</f>
        <v>0</v>
      </c>
      <c r="K39" s="96">
        <v>0</v>
      </c>
      <c r="L39" s="97">
        <v>0</v>
      </c>
      <c r="M39" s="98">
        <v>0</v>
      </c>
      <c r="N39" s="94">
        <v>0</v>
      </c>
      <c r="O39" s="94">
        <v>0</v>
      </c>
      <c r="P39" s="94">
        <v>0</v>
      </c>
      <c r="Q39" s="99">
        <v>0</v>
      </c>
      <c r="R39" s="100">
        <f>SUM(M39:Q39)</f>
        <v>0</v>
      </c>
    </row>
    <row r="40" spans="1:18" s="44" customFormat="1" ht="21.75" customHeight="1" thickBot="1">
      <c r="A40" s="49"/>
      <c r="B40" s="101" t="s">
        <v>35</v>
      </c>
      <c r="C40" s="51">
        <f>SUM(C4:C39)</f>
        <v>1858500</v>
      </c>
      <c r="D40" s="57">
        <f t="shared" ref="D40:R40" si="15">SUM(D4:D39)</f>
        <v>1737500</v>
      </c>
      <c r="E40" s="51">
        <f t="shared" si="15"/>
        <v>619335</v>
      </c>
      <c r="F40" s="53">
        <f t="shared" si="15"/>
        <v>481833</v>
      </c>
      <c r="G40" s="53">
        <f t="shared" si="15"/>
        <v>656332</v>
      </c>
      <c r="H40" s="53">
        <f t="shared" si="15"/>
        <v>21000</v>
      </c>
      <c r="I40" s="53">
        <f t="shared" si="15"/>
        <v>80000</v>
      </c>
      <c r="J40" s="57">
        <f t="shared" si="15"/>
        <v>1858500</v>
      </c>
      <c r="K40" s="55">
        <f>SUM(E40/C40)</f>
        <v>0.33324455205811138</v>
      </c>
      <c r="L40" s="102">
        <f>SUM(E40/D40)</f>
        <v>0.35645179856115106</v>
      </c>
      <c r="M40" s="103">
        <f t="shared" si="15"/>
        <v>75668</v>
      </c>
      <c r="N40" s="53">
        <f t="shared" si="15"/>
        <v>131918</v>
      </c>
      <c r="O40" s="53">
        <f t="shared" si="15"/>
        <v>188418</v>
      </c>
      <c r="P40" s="53">
        <f t="shared" si="15"/>
        <v>155416</v>
      </c>
      <c r="Q40" s="52">
        <f t="shared" si="15"/>
        <v>67915</v>
      </c>
      <c r="R40" s="104">
        <f t="shared" si="15"/>
        <v>619335</v>
      </c>
    </row>
    <row r="41" spans="1:18" ht="21.75" customHeight="1"/>
    <row r="42" spans="1:18" ht="21.75" customHeight="1">
      <c r="B42" s="1"/>
    </row>
    <row r="43" spans="1:18" ht="20.25" customHeight="1"/>
  </sheetData>
  <mergeCells count="4">
    <mergeCell ref="C2:D2"/>
    <mergeCell ref="E2:J2"/>
    <mergeCell ref="K2:L2"/>
    <mergeCell ref="M2:R2"/>
  </mergeCells>
  <pageMargins left="0.7" right="0.7" top="0.75" bottom="0.75" header="0.3" footer="0.3"/>
  <pageSetup paperSize="9" orientation="portrait" r:id="rId1"/>
  <ignoredErrors>
    <ignoredError sqref="J29 J5:J6 J9:J10 J13:J14 J39 J37 J35 J32:J33 J27 J23:J25 J19:J20 J15:J1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ECDCFFEE8AD84796812DC3362B5CD1" ma:contentTypeVersion="6" ma:contentTypeDescription="Create a new document." ma:contentTypeScope="" ma:versionID="3cb9085f2843aee7731cf2e85d508811">
  <xsd:schema xmlns:xsd="http://www.w3.org/2001/XMLSchema" xmlns:xs="http://www.w3.org/2001/XMLSchema" xmlns:p="http://schemas.microsoft.com/office/2006/metadata/properties" xmlns:ns2="eedd9e27-27d5-4e14-bb17-6d324c86e065" xmlns:ns3="06f018bf-803e-4abc-a35e-c5693f223fe7" targetNamespace="http://schemas.microsoft.com/office/2006/metadata/properties" ma:root="true" ma:fieldsID="6c0a185eeb5311a23519e54c065fba73" ns2:_="" ns3:_="">
    <xsd:import namespace="eedd9e27-27d5-4e14-bb17-6d324c86e065"/>
    <xsd:import namespace="06f018bf-803e-4abc-a35e-c5693f223f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dd9e27-27d5-4e14-bb17-6d324c86e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f018bf-803e-4abc-a35e-c5693f223f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E526C9-85F0-4BC4-8D50-61E00A2376EE}">
  <ds:schemaRefs>
    <ds:schemaRef ds:uri="http://schemas.microsoft.com/office/2006/metadata/longProperties"/>
  </ds:schemaRefs>
</ds:datastoreItem>
</file>

<file path=customXml/itemProps2.xml><?xml version="1.0" encoding="utf-8"?>
<ds:datastoreItem xmlns:ds="http://schemas.openxmlformats.org/officeDocument/2006/customXml" ds:itemID="{5C295867-5034-4921-9498-5C1C3B57E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dd9e27-27d5-4e14-bb17-6d324c86e065"/>
    <ds:schemaRef ds:uri="06f018bf-803e-4abc-a35e-c5693f223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ABAF6F-A6BF-45D0-98F5-B048A17BE5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Scheme Budget Profile</vt:lpstr>
      <vt:lpstr>Scheme Budget Profile-Example</vt:lpstr>
    </vt:vector>
  </TitlesOfParts>
  <Manager/>
  <Company>Scottish Executive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n330103</dc:creator>
  <cp:keywords/>
  <dc:description/>
  <cp:lastModifiedBy>Jennifer Storrie</cp:lastModifiedBy>
  <cp:revision/>
  <dcterms:created xsi:type="dcterms:W3CDTF">2005-11-14T10:06:00Z</dcterms:created>
  <dcterms:modified xsi:type="dcterms:W3CDTF">2022-03-18T16:03:05Z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persededDate">
    <vt:lpwstr/>
  </property>
  <property fmtid="{D5CDD505-2E9C-101B-9397-08002B2CF9AE}" pid="3" name="display_urn:schemas-microsoft-com:office:office#Editor">
    <vt:lpwstr>Nina Probst</vt:lpwstr>
  </property>
  <property fmtid="{D5CDD505-2E9C-101B-9397-08002B2CF9AE}" pid="4" name="Order">
    <vt:lpwstr>100.000000000000</vt:lpwstr>
  </property>
  <property fmtid="{D5CDD505-2E9C-101B-9397-08002B2CF9AE}" pid="5" name="pbb7750d1843419e826fd1eb6dd0ace9">
    <vt:lpwstr>Delivery|e88198bd-2c66-459e-88a4-5325739ae754</vt:lpwstr>
  </property>
  <property fmtid="{D5CDD505-2E9C-101B-9397-08002B2CF9AE}" pid="6" name="display_urn:schemas-microsoft-com:office:office#Author">
    <vt:lpwstr>n330103</vt:lpwstr>
  </property>
  <property fmtid="{D5CDD505-2E9C-101B-9397-08002B2CF9AE}" pid="7" name="_dlc_DocId">
    <vt:lpwstr>HESDOC-1439272539-87</vt:lpwstr>
  </property>
  <property fmtid="{D5CDD505-2E9C-101B-9397-08002B2CF9AE}" pid="8" name="TempType">
    <vt:lpwstr>1040;#Delivery|e88198bd-2c66-459e-88a4-5325739ae754</vt:lpwstr>
  </property>
  <property fmtid="{D5CDD505-2E9C-101B-9397-08002B2CF9AE}" pid="9" name="SecurityClass">
    <vt:lpwstr>OFFICIAL</vt:lpwstr>
  </property>
  <property fmtid="{D5CDD505-2E9C-101B-9397-08002B2CF9AE}" pid="10" name="TaxCatchAll">
    <vt:lpwstr>1040;#Delivery|e88198bd-2c66-459e-88a4-5325739ae754</vt:lpwstr>
  </property>
  <property fmtid="{D5CDD505-2E9C-101B-9397-08002B2CF9AE}" pid="11" name="_dlc_DocIdItemGuid">
    <vt:lpwstr>b7d8f89c-60e5-4655-af32-03527b85a349</vt:lpwstr>
  </property>
  <property fmtid="{D5CDD505-2E9C-101B-9397-08002B2CF9AE}" pid="12" name="_dlc_DocIdUrl">
    <vt:lpwstr>https://hescot.sharepoint.com/sites/dc/grants/_layouts/15/DocIdRedir.aspx?ID=HESDOC-1439272539-87, HESDOC-1439272539-87</vt:lpwstr>
  </property>
  <property fmtid="{D5CDD505-2E9C-101B-9397-08002B2CF9AE}" pid="13" name="ContentTypeId">
    <vt:lpwstr>0x0101001E8C912B98060142B1D8A25E2D2AACA6</vt:lpwstr>
  </property>
</Properties>
</file>